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filterPrivacy="1"/>
  <bookViews>
    <workbookView xWindow="-120" yWindow="-120" windowWidth="20730" windowHeight="11160"/>
  </bookViews>
  <sheets>
    <sheet name="Матрица" sheetId="2" r:id="rId1"/>
    <sheet name="ИЛ ОБЩИЙ ТЕСТ" sheetId="21" r:id="rId2"/>
    <sheet name="КО А" sheetId="14" r:id="rId3"/>
    <sheet name="КО Б" sheetId="15" r:id="rId4"/>
    <sheet name="КО В" sheetId="16" r:id="rId5"/>
    <sheet name="КО Г" sheetId="17" r:id="rId6"/>
    <sheet name="КО Д" sheetId="18" r:id="rId7"/>
    <sheet name="Профстандарт к А модулю " sheetId="4" r:id="rId8"/>
    <sheet name="Профстандарт к Б модулю (2)" sheetId="22" r:id="rId9"/>
    <sheet name="Профстандарт к В модулю (3)" sheetId="23" r:id="rId10"/>
    <sheet name="Профстандарт  к Г модулю(4)" sheetId="24" r:id="rId11"/>
    <sheet name="Профстандарт к Д модулю (5)" sheetId="25" r:id="rId12"/>
  </sheets>
  <definedNames>
    <definedName name="_xlnm._FilterDatabase" localSheetId="0" hidden="1">Матрица!$D$1:$D$11</definedName>
    <definedName name="Модуль3">'ИЛ ОБЩИЙ ТЕСТ'!$B$31:$J$46</definedName>
    <definedName name="модуль4">'ИЛ ОБЩИЙ ТЕСТ'!$B$47:$J$61</definedName>
    <definedName name="модуль5">'ИЛ ОБЩИЙ ТЕСТ'!$B$47:$J$123</definedName>
    <definedName name="модуль6">'ИЛ ОБЩИЙ ТЕСТ'!$B$127:$J$136</definedName>
    <definedName name="модуль7">'ИЛ ОБЩИЙ ТЕСТ'!$B$139:$J$153</definedName>
    <definedName name="РАБОЧАЯ_ПЛОЩАДКА_КОНКУРСАНТОВ_М1">'ИЛ ОБЩИЙ ТЕСТ'!$B$14:$J$24</definedName>
    <definedName name="Рабочая_площадка_М2">'ИЛ ОБЩИЙ ТЕСТ'!$B$25:$J$30</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12" i="18"/>
  <c r="I2"/>
  <c r="I49" i="17"/>
  <c r="I2"/>
  <c r="I15" i="16"/>
  <c r="I2"/>
  <c r="I43" i="15"/>
  <c r="I23"/>
  <c r="I2"/>
  <c r="I27" i="14"/>
  <c r="I15"/>
  <c r="I10"/>
  <c r="I2"/>
  <c r="B64" i="21"/>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alcChain>
</file>

<file path=xl/sharedStrings.xml><?xml version="1.0" encoding="utf-8"?>
<sst xmlns="http://schemas.openxmlformats.org/spreadsheetml/2006/main" count="1106" uniqueCount="446">
  <si>
    <t>Обобщенная трудовая функция</t>
  </si>
  <si>
    <t>Трудовая функция</t>
  </si>
  <si>
    <t>Модуль</t>
  </si>
  <si>
    <t>Константа/вариатив</t>
  </si>
  <si>
    <t>ИЛ</t>
  </si>
  <si>
    <t>КО</t>
  </si>
  <si>
    <t>Константа</t>
  </si>
  <si>
    <t xml:space="preserve">Константа </t>
  </si>
  <si>
    <t>Раздел ИЛ 2</t>
  </si>
  <si>
    <t>Раздел ИЛ 3</t>
  </si>
  <si>
    <t>Раздел ИЛ 4</t>
  </si>
  <si>
    <t>Вариатив</t>
  </si>
  <si>
    <t>набранные баллы в регионе</t>
  </si>
  <si>
    <t>Раздел ИЛ 5</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</si>
  <si>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</si>
  <si>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</si>
  <si>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</si>
  <si>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</si>
  <si>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</si>
  <si>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</si>
  <si>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</si>
  <si>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</si>
  <si>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</si>
  <si>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</si>
  <si>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</si>
  <si>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</si>
  <si>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</si>
  <si>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</si>
  <si>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</si>
  <si>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</si>
  <si>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</si>
  <si>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</si>
  <si>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</si>
  <si>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</si>
  <si>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</si>
  <si>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</si>
  <si>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</si>
  <si>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</si>
  <si>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</si>
  <si>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</si>
  <si>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</si>
  <si>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</si>
  <si>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</si>
  <si>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</si>
  <si>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</si>
  <si>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</si>
  <si>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</si>
  <si>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</si>
  <si>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</si>
  <si>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</si>
  <si>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</si>
  <si>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</si>
  <si>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</si>
  <si>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</si>
  <si>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</si>
  <si>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</si>
  <si>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</si>
  <si>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</si>
  <si>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</si>
  <si>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</si>
  <si>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</si>
  <si>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МЕБЕЛЬ И ФУРНИТУРА (НА ВСЕХ КОНКУРСАНТОВ \ КОМАНД)</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</si>
  <si>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</si>
  <si>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</si>
  <si>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</si>
  <si>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</si>
  <si>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</si>
  <si>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</si>
  <si>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</si>
  <si>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</si>
  <si>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</si>
  <si>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</si>
  <si>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</si>
  <si>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</si>
  <si>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</si>
  <si>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</si>
  <si>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</si>
  <si>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</si>
  <si>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</si>
  <si>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</si>
  <si>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</si>
  <si>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</si>
  <si>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</si>
  <si>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</si>
  <si>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</si>
  <si>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</si>
  <si>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</si>
  <si>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</si>
  <si>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</si>
  <si>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</si>
  <si>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Выполнение клиничесих лабораторных исследований первой и второй категории сложности</t>
  </si>
  <si>
    <t>Профстандарт: 02.071 код A/01.5</t>
  </si>
  <si>
    <t>Взятие капиллярной крови для лабораторных исследований;                                                                               Прием биологического материала в лаборатории и предварительная оценка доставленных проб биологического материала;                                             Маркировка проб биологического материала; Регистрация проб биологического материала, поступивших в лабораторию;                                       Обработка и подготовка проб биологического материала к исследованию, транспортировке или хранению; Отбраковка проб биологического материала и оформление отбракованных проб;                                   Взятие проб для санитарно-бактериологического исследования объектов окружающей среды</t>
  </si>
  <si>
    <t>Этапы проведения лабораторного исследования; Правила взятия, регистрации, транспортировки и хранения биологического материала;                   Принципы сортировки биологического материала, методология работы с использованием автоматизированных систем сортировки;                 Способы маркировки биологических материалов для лабораторных исследований;                                         Методы подготовки образцов биологических материалов к исследованию, транспортировке или хранению;                                                                              Критерии отбраковки биологического материала; Методики взятия проб для санитарно-бактериологического исследования объектов окружающей среды.</t>
  </si>
  <si>
    <t xml:space="preserve">Использовать методику взятия капиллярной крови; Осуществлять первичную обработку биологического материала, поступившего в лабораторию:
- маркировку и регистрацию проб биологического материала;
- подготовку проб биологического материала к исследованию, транспортировке или хранению;
- транспортировку биоматериала к месту проведения лабораторных исследований;
- хранить пробы биологического материала с соблюдением необходимых условий;
- отбраковка проб биологического материала, не соответствующего утвержденным критериям; Проводить санитарно-бактериологическое обследование объектов окружающей среды.
</t>
  </si>
  <si>
    <t>Профстандарт: 02.071 код A/03.5</t>
  </si>
  <si>
    <t xml:space="preserve">Выполнение санитарных норм и правил при работе с потенциально опасным биологическим материалом;  Проведение мероприятий по защите персонала и пациентов от передачи инфекций, связанных с оказанием медицинской помощи, при сборе проб и работе с потенциально опасным биологическим материалом;                                                                      Проведение комплекса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Проведение экстренных профилактических мероприятий при возникновении аварийных ситуаций с риском инфицирования медицинского персонала; Соблюдение правил эксплуатации оборудования и требований охраны труда      </t>
  </si>
  <si>
    <t>Санитарно-эпидемиологические требования к организации работы медицинских лабораторий;      Меры индивидуальной защиты медицинского персонала и пациентов от инфицирования при выполнении лабораторных исследований;       Санитарно-эпидемиологические требования к проведению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Санитарные нормы и правила по работе с микроорганизмами I-IV группы патогенности;    Комплекс экстренных профилактических мероприятий при возникновении аварийных ситуаций с риском инфицирования медицинского персонала;             Правила эксплуатации оборудования и требования охраны труда.</t>
  </si>
  <si>
    <t>Обеспечивать выполнение санитарных норм и правил при работе с потенциально опасным биологическим материалом и с микроорганизмами I-IV группы патогенности;                                                         Организовывать и проводить комплекс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Проводить первичную обработку и экстренную профилактику инфекций, связанных с оказанием медицинской помощи, при попадании биологических материалов на кожу, слизистые, при уколах, порезах; Соблюдать правила эксплуатации оборудования и требования охраны труда</t>
  </si>
  <si>
    <t>Профстандарт: 02.071 код A/04.5</t>
  </si>
  <si>
    <r>
      <t>Составление плана работы и отчета о своей работе; Ведение медицинской документации, в том числе в форме электронного документа;                                  Контроль выполнения должностных обязанностей находящимся в распоряжении младшим медицинским персоналом;                                                                     Оформление и выдача пациенту или врачу результатов лабораторных исследований первой и второй категории сложности, не требующих дополнительной оценки или интерпретации;                                                                Использование в работе информационных систем в сфере здравоохранения и информационно-телекоммуникационной сети "Интернет"</t>
    </r>
    <r>
      <rPr>
        <sz val="11"/>
        <color theme="1"/>
        <rFont val="Calibri"/>
        <family val="2"/>
        <charset val="204"/>
        <scheme val="minor"/>
      </rPr>
      <t xml:space="preserve"> ; Использование в работе персональных данных пациентов и сведений, составляющих врачебную тайну </t>
    </r>
  </si>
  <si>
    <t>Составлять план работы и отчет о своей работе; Заполнять медицинскую документацию, в том числе в форме электронного документа, и контролировать качество ее ведения;                                                                Вести учет расходования реагентов и материалов при проведении лабораторных исследований первой и второй категории сложности;                        Контролировать выполнение должностных обязанностей находящимся в распоряжении младшим медицинским персоналом;                                 Использовать информационные системы и информационно-телекоммуникационную сеть "Интернет";                                                                   Использовать в работе персональные данные пациентов и сведения, составляющие врачебную тайну</t>
  </si>
  <si>
    <t>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Функциональные обязанности находящегося в распоряжении младшего медицинского персонала лаборатории;                                                                          Правила учета расходных материалов и реагентов, требования к качеству поступающих расходных материалов и реагентов;                                                         Правила оформления медицинской документации в медицинских лабораториях, в том числе в форме электронного документа;                                                       Правила работы в информационных системах в сфере здравоохранения и информационно-телекоммуникационной сети "Интернет";              Правила обращения с персональными данными пациентов и сведениями, составляющими врачебную тайну;                                                                                    Требования охраны труда, основы личной безопасности и конфликтологии</t>
  </si>
  <si>
    <t>Профстандарт: 02.071 код A/05.5</t>
  </si>
  <si>
    <t>Оценка состояния, требующего оказания медицинской помощи в экстренной форме;                                   Распознавание состояний, представляющих угрозу жизни, включая состояние клинической смерти (остановка жизненно важных функций организма человека (кровообращения и (или) дыхания), требующих оказания медицинской помощи в экстренной форме;                                                                                        Оказание медицинской помощи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 Выполнение мероприятий базовой сердечно-легочной реанимации</t>
  </si>
  <si>
    <t>Оценивать состояния, требующие оказания медицинской помощи в экстренной форме; Распознавать состояния, представляющие угрозу жизни, включая состояние клинической смерти (остановка жизненно важных функций организма человека (кровообращения и (или) дыхания), требующие оказания медицинской помощи в экстренной форме;                                                              Выполнять мероприятия базовой сердечно-легочной реанимации;                                                                        Оказывать медицинскую помощь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t>
  </si>
  <si>
    <t>Методика сбора жалоб и анамнеза жизни и заболевания у пациентов (их законных представителей) или лиц, осуществляющих уход; Клинические признаки внезапных острых заболеваний и состояний, представляющие угрозу жизни человека;   Клинические признаки внезапного прекращения кровообращения и (или) дыхания;                             Правила проведения базовой сердечно-легочной реанимации;                                                                             Способы медицинской эвакуации пациентов</t>
  </si>
  <si>
    <t>ФГОС СПО 31.02.03 Лабораторная диагностика</t>
  </si>
  <si>
    <t>ПК 1.1. Проводить физико-химические исследования и владеть 
техникой лабораторных работ.</t>
  </si>
  <si>
    <t>ПК 1.2. Обеспечивать требования охраны труда, правил техники 
безопасности, санитарно-эпидемиологического и гигиенического 
режимов при выполнении клинических лабораторных 
исследований и инструментальных исследований при 
производстве судебно-медицинских экспертиз (исследований)</t>
  </si>
  <si>
    <t>ПК 1.3. Организовывать деятельность находящегося в 
распоряжении медицинского персонала</t>
  </si>
  <si>
    <t>ПК 1.4. Вести медицинскую документацию при выполнении 
лабораторных исследований с учетом профиля лаборатории.</t>
  </si>
  <si>
    <t xml:space="preserve">ПК 1.5. Оказывать медицинскую помощь в экстренной форме.
</t>
  </si>
  <si>
    <t>Взятие, прием, предварительная оценка и обработка биологических материалов, приготовление проб и препаратов;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Оказание медицинской помощи в экстренной форме</t>
  </si>
  <si>
    <t>ПС: 02.071; ФГОС СПО 31.02.03 Лабораторная диагностика</t>
  </si>
  <si>
    <t>Для выполнения конкурсного задания (или проведения РЧ) неизменными являются модули 1,2,4. Другие модули выбираются под запрос работодателя конкретного региона. Количество баллов в критериях оценки не меняется.</t>
  </si>
  <si>
    <t>Профстандарт: 02.071 код A/02.5</t>
  </si>
  <si>
    <t xml:space="preserve">
</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</si>
  <si>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биохимических;
- коагулологических;
- иммунологических;
- иммуногематологических;
- химико-токсикологических;                                             Оценка результатов клинических лабораторных исследований первой и второй категории сложности и направление их медицинскому технологу,  врачу клинической лабораторной диагностики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</si>
  <si>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биологу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</si>
  <si>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 xml:space="preserve">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биохимические;
- коагулологические;
- иммунологические;
- иммуногематологические;
- химико-токсикологические;
Оценивать результаты лабораторных исследований первой и второй категории сложности для направления их медицинскому технологу, врачу клинической лабораторной диагностики для интерпретации и формулирования заключения
</t>
  </si>
  <si>
    <t>ПК 2.2. Выполнять процедуры аналитического этапа клинических
лабораторных исследований первой и второй категории
сложности.</t>
  </si>
  <si>
    <t xml:space="preserve">ПК 2.1. Выполнять процедуры преаналитического (лабораторного)
этапа клинических лабораторных исследований первой и второй
категории сложности.
</t>
  </si>
  <si>
    <t>ПК 2.3. Выполнять процедуры постаналитического этапа
клинических лабораторных исследований первой и второй
категории сложности.</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</si>
  <si>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</si>
  <si>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 xml:space="preserve">Выполнение клинических лабораторных исследований;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</si>
  <si>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</si>
  <si>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t>
  </si>
  <si>
    <t>ПК 3.2. Выполнять процедуры аналитического этапа 
микробиологических исследований первой и второй категории 
сложности.</t>
  </si>
  <si>
    <t xml:space="preserve">ПК 3.1. Выполнять процедуры преаналитического (лабораторного) 
этапа микробиологических исследований первой и второй 
категории сложности.
</t>
  </si>
  <si>
    <t>ПК 3.3. Выполнять процедуры постаналитического этапа 
микробиологических исследований первой и второй категории 
сложности</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</si>
  <si>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</si>
  <si>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микробиологадля их оценки и интерпретации;                                                              Комплекс мер по обеспечению качества лабораторных исследований на аналитическом этапе             </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</si>
  <si>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для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</si>
  <si>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</si>
  <si>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цитологические;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или врачу клинической лабораторной диагностики для дальнейшей оценки, интерпретации и формулирования заключения</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</si>
  <si>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цитологические;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или врачу клинической лабораторной диагностики для интерпретации и формулирования заключения</t>
  </si>
  <si>
    <t>ПК 4.2. Выполнять процедуры аналитического этапа 
морфологических исследований первой и второй категории 
сложности.</t>
  </si>
  <si>
    <t xml:space="preserve">ПК 4.1. Выполнять процедуры преаналитического (лабораторного) 
этапа морфологических исследований первой и второй категории 
сложности.
</t>
  </si>
  <si>
    <t>ПК 4.3. Выполнять процедуры постаналитического этапа 
морфологических исследований первой и второй категории 
сложности</t>
  </si>
  <si>
    <t>ПК 5.2. Выполнять процедуры аналитического этапа санитарно эпидемиологических исследований в соответствии с профилем 
санитарно-гигиенической лаборатории.</t>
  </si>
  <si>
    <t xml:space="preserve">ПК 5.1. Выполнять процедуры преаналитического (лабораторного) 
этапа санитарно-эпидемиологических исследований в 
соответствии с профилем санитарно-гигиенической лаборатории.
</t>
  </si>
  <si>
    <t>ПК 5.3. Выполнять процедуры постаналитического этапа
санитарно-эпидемиологических исследований в соответствии с 
профилем санитарно-гигиенической лаборатории.</t>
  </si>
  <si>
    <t>A1</t>
  </si>
  <si>
    <t>Регистрация поступившего в лабораторию материала для исследования</t>
  </si>
  <si>
    <t xml:space="preserve"> Надеть СИЗ</t>
  </si>
  <si>
    <t>Вычесть все баллы, если не выполнено</t>
  </si>
  <si>
    <t>Приготовить рабочее место: в соответствии с требованием сан-дез режима:  емкость с дезинфицирующим раствором, салфетки для обработки поверхностей, спрей с дезраствором, кювета с марлей протитанная дезраствором</t>
  </si>
  <si>
    <t>Вычесть 0,1 балл за любой отсутствующий элемент</t>
  </si>
  <si>
    <t>Приготовить рабочее место в соответствии с методикой исследования: журналы, канцтовары.</t>
  </si>
  <si>
    <t xml:space="preserve"> Корректная оценка качества поступившего в лабораторию биоматериала.</t>
  </si>
  <si>
    <t>Корректный перенос данных пациента из направления в журнал регистрации медицинских лабораторных исследований. Корректное оформление и грамотная формулировка отказа в исследовании материала в случае его несоответствия.</t>
  </si>
  <si>
    <t>Завершение работы: приведение рабочего места в порядок.</t>
  </si>
  <si>
    <t>Завершение работы: утилизация средств защиты</t>
  </si>
  <si>
    <t>A2</t>
  </si>
  <si>
    <t>Провести комплекс мероприятий по предотвращению аварийной ситуации на рабочем месте</t>
  </si>
  <si>
    <t>Подготовить рабочее место.</t>
  </si>
  <si>
    <t>Продемонстрировать комплекс мероприятий по устранению аварийной ситуации.</t>
  </si>
  <si>
    <t xml:space="preserve"> Завершить работу, приведение рабочего места в порядок</t>
  </si>
  <si>
    <t xml:space="preserve"> Умение организовывать свою деятельность.</t>
  </si>
  <si>
    <t>A3</t>
  </si>
  <si>
    <t>Приготовление дезинфицирующего раствора</t>
  </si>
  <si>
    <t xml:space="preserve"> Изучить инструкцию по применению дезинфицирующего средства и задание.</t>
  </si>
  <si>
    <t>Рассчитать объем / количество (мл, г, таблетки) дезинфицирующего средства для приготовления рабочего раствора. Представить результаты расчетов экспертам.</t>
  </si>
  <si>
    <t>Надеть СИЗ</t>
  </si>
  <si>
    <t>Подготовить рабочее место для приготовления раствора дезинфицирующего средства</t>
  </si>
  <si>
    <t xml:space="preserve"> Приготовить рабочий раствор дезинфицирующего средства</t>
  </si>
  <si>
    <t>Оформить бланк, указав в бланке название средства</t>
  </si>
  <si>
    <t>Оформить бланк, указав концентрацию</t>
  </si>
  <si>
    <t>Оформить бланк, указав дату изготовления</t>
  </si>
  <si>
    <t xml:space="preserve">Оформить бланк, указав срок годности </t>
  </si>
  <si>
    <t xml:space="preserve">Оформить бланк, указав  ФИО лица приготовившего раствор с подписью. </t>
  </si>
  <si>
    <t>Завершить работу. Убрать использованную посуду и дез. средства. Привести в порядок рабочее место.</t>
  </si>
  <si>
    <t>Приготовление нативного препарата из предложенного биологического материала, участие в контроле качества</t>
  </si>
  <si>
    <t>Подготовить рабочее место для получения осадка мочи: две центрифужные пробирки; штатив для пробирок; маркер; образец мочи; центрифуга.</t>
  </si>
  <si>
    <t>Промаркировать пробирку.</t>
  </si>
  <si>
    <t>Перемешать мочу путем взбалтывания</t>
  </si>
  <si>
    <t>Налить в пробирку примерно10-12 мл мочи,не доходя 1,0-1,5 см до широкого края пробирки.</t>
  </si>
  <si>
    <t xml:space="preserve">Выбрать уравновешивающий раствор в объеме, соответствующий объему предложенной жидкости.Установить пробирки в штатив для пробирок. </t>
  </si>
  <si>
    <t>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t>
  </si>
  <si>
    <t>Вычесть все баллы, если не выполнено/Вычесть баллы и остановить работу, если допущена грубая ошибка</t>
  </si>
  <si>
    <t>Закрыть крышку. При этом должен быть слышен "щелчок" блокирующего устройства.</t>
  </si>
  <si>
    <t>Включить центрифугу нажатием на кнопку «СЕТЬ» на панели управления.</t>
  </si>
  <si>
    <t>Установить заданный режим центрифугирования (скорость вращения 1000 об/мин., время центрифугирования 5 мин.).</t>
  </si>
  <si>
    <t>Нажать на кнопку старт центрифугирования.</t>
  </si>
  <si>
    <t>По истечении заданного времени центрифуга остановится автоматически. Выключить питание с помощью сетевого выключателя.</t>
  </si>
  <si>
    <t>После полной остановки ротора открыть крышку центрифуги.Вынуть пробирки и установить их в штатив.Закрыть крышку центрифуги.</t>
  </si>
  <si>
    <t>Вычесть все баллы, если выполнено не верно.</t>
  </si>
  <si>
    <t xml:space="preserve">Подготовить рабочее место для приготовления нативного препарата: дозатор с наконечниками или пластмассовая пипетка; предметные стекла; покровные стекла; маркер; вода в стакане.
</t>
  </si>
  <si>
    <t>Промаркировать предметное стекло.</t>
  </si>
  <si>
    <t>Не взбалтывая осадок, быстрым движением наклонить пробирку и слить надосадочную мочу  в емкость, оставляя только осадок.</t>
  </si>
  <si>
    <t>Вычесть все баллы, если не выполнено. При взбалтывании осадка, вычесть все баллы.</t>
  </si>
  <si>
    <t>Перемешать (суспензировать) осадок мочи</t>
  </si>
  <si>
    <t>Поместить каплю осадка мочи на предметное стекло и накрыть покровным стеклом</t>
  </si>
  <si>
    <t>Правильность приготовления нативного препарата. В правильно приготовленном препарате не должно быть пузырьков воздуха и избыток жидкости не должен выходить за пределы покровного стекла.</t>
  </si>
  <si>
    <t xml:space="preserve">Завершение работы: утилизация средств защиты и отработанного материала, приведение рабочего места в порядок, обработать поверхность стола дезинфицирующим раствором. </t>
  </si>
  <si>
    <t>Б1</t>
  </si>
  <si>
    <t>Б2</t>
  </si>
  <si>
    <t>Подготовить прибор к эксплуатации</t>
  </si>
  <si>
    <t>Обозначить точки для замеров по предложенному плану</t>
  </si>
  <si>
    <t>Установить прибор для исследования физических факторов в помещении</t>
  </si>
  <si>
    <t>Внести полученные показатели в протокол замеров</t>
  </si>
  <si>
    <t>Провести обработку результатов анализа</t>
  </si>
  <si>
    <t>Сравнить результаты исследования с СанПин и сделать заключение</t>
  </si>
  <si>
    <t>Проведение лабораторных санитарно-гигиенических исследований - исследование  физических факторов (температура,влажность)</t>
  </si>
  <si>
    <t>Включить лампу осветителя микроскопа. Установить необходимую яркость лампы при помощи рукоятки регулировки.</t>
  </si>
  <si>
    <t>Выбрать необходимый объектив  и ввести его в строго вертикальное положение.</t>
  </si>
  <si>
    <t>Выбрать необходимое положение конденсора микроскопа и апертуры диафрагмы конденсора.</t>
  </si>
  <si>
    <t>Поместить гистологический препарат под малое увеличение микроскопа.</t>
  </si>
  <si>
    <t>Поворачивая револьвер объектива, установить большое увеличение микроскопа.</t>
  </si>
  <si>
    <t>Глядя в окуляр, медленно поворачивать микрометрический винт до тех пор, пока в поле зрения не появится изображение.</t>
  </si>
  <si>
    <t>Зафиксировать корректно и разборчиво полученные результаты исследований в бланки анализов.</t>
  </si>
  <si>
    <t>Выключить лампу осветителя микроскопа.  Опустить предметный столик с помощью макрометрического винта.</t>
  </si>
  <si>
    <t>Убрать препарат с предметного столика и поместить в контейнер с дезинфицирующим раствором.</t>
  </si>
  <si>
    <t>Обработать столик микроскопа спиртом. Обработать поверхность стола дезинфицирующим раствором.</t>
  </si>
  <si>
    <t>Вычесть по 1,5 баллов (определение морфологии ткани) и 0,5 балла (описание)  за отсутствующий элемент</t>
  </si>
  <si>
    <t>Завершение работы. Утилизация средств защиты, приведение рабочего места в порядок.</t>
  </si>
  <si>
    <t>Выбрать необходимый объектив согласно методике проведения микроскопии  и ввести его в строго вертикальное положение.</t>
  </si>
  <si>
    <t>Вычесть 0,2 балла за каждую ошибку</t>
  </si>
  <si>
    <t>Выбрать необходимое положение конденсора микроскопа и апертуры диафрагмы конденсора согласно методике микроскопии</t>
  </si>
  <si>
    <t>Определить морфологию ткани (органа) в препарате</t>
  </si>
  <si>
    <t>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объектов исследуемого препарата.</t>
  </si>
  <si>
    <t>Прокручивая микрометрический винт, добиться четкости изображения объектов в поле зрения микроскопа.</t>
  </si>
  <si>
    <t>Поместить гематологический мазок на предметный столик.</t>
  </si>
  <si>
    <t>Зафиксировать корректно и разборчиво полученные результаты исследования в бланках анализов.</t>
  </si>
  <si>
    <t>Поместить микробиологический препарат на предметный столик.</t>
  </si>
  <si>
    <t xml:space="preserve">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t>
  </si>
  <si>
    <t>Провести микроскопическое исследование микробиологического препарата.</t>
  </si>
  <si>
    <t>Снять чистой сухой салфеткой слой иммерсионного масла с объектива микроскопа, затем протереть объектив салфеткой, смоченной спиртом.</t>
  </si>
  <si>
    <t xml:space="preserve">Посев микроорганизмов в столбик агара для определения сахаралитических свойств </t>
  </si>
  <si>
    <t>Корректно составить схему исследования. Показать схему экспертам.</t>
  </si>
  <si>
    <t>Надеть СИЗ.</t>
  </si>
  <si>
    <t>Соблюдение техники безопасности при работе со спиртовкой</t>
  </si>
  <si>
    <t xml:space="preserve">Соблюдение требований инфекционной безопасности </t>
  </si>
  <si>
    <t>Провести маркировку материала</t>
  </si>
  <si>
    <t xml:space="preserve">Посеять с помощью бактериологической петли "чистую культуру" в среду Гисса </t>
  </si>
  <si>
    <t>Правильно поместить посевы в термостат</t>
  </si>
  <si>
    <t>Рациональное использование расходных материалов</t>
  </si>
  <si>
    <t>Завершение работы: утилизация средств защиты в соответствии в соответствии с требованием сан-дез режима и  инфекционной безопасности</t>
  </si>
  <si>
    <t>Пробирки центрифужные градуировнные</t>
  </si>
  <si>
    <t xml:space="preserve">Объем.................... 10 мл
Цена деления......  0,1 мл
Допустимая погрешность.........±0,1 мл
Наружный диаметр..........17,0±0,5 мм
Высота...................... 105+5-1 мм
</t>
  </si>
  <si>
    <t xml:space="preserve">Дистиллированная вода </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</si>
  <si>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</si>
  <si>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</si>
  <si>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</si>
  <si>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</si>
  <si>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</si>
  <si>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</si>
  <si>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</si>
  <si>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</si>
  <si>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</si>
  <si>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</si>
  <si>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</si>
  <si>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</si>
  <si>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</si>
  <si>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</si>
  <si>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</si>
  <si>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</si>
  <si>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</si>
  <si>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</si>
  <si>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</si>
  <si>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</si>
  <si>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</si>
  <si>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</si>
  <si>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</si>
  <si>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</si>
  <si>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</si>
  <si>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</si>
  <si>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</si>
  <si>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</si>
  <si>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</si>
  <si>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</si>
  <si>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</si>
  <si>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</si>
  <si>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</si>
  <si>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</si>
  <si>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Промывалка лабораторная</t>
  </si>
  <si>
    <t>на усмотрение организатора</t>
  </si>
  <si>
    <t>Пинцет лабораторный</t>
  </si>
  <si>
    <t>металлический</t>
  </si>
  <si>
    <t>Карандаш по стеклу или перманентный маркер</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</si>
  <si>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</si>
  <si>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</si>
  <si>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</si>
  <si>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</si>
  <si>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салфетки спиртовые</t>
  </si>
  <si>
    <t>спиртовые салфетки 60*30 или 60*100 или 110*125.</t>
  </si>
  <si>
    <t>Спирт 70%</t>
  </si>
  <si>
    <t>спирт этиловый.</t>
  </si>
  <si>
    <t xml:space="preserve">Составляются организатором площадки. </t>
  </si>
  <si>
    <t>Бланки для исследования физических факторов воздушной среды</t>
  </si>
  <si>
    <t>Бланк для приготовление дезинфицирующего .раствора</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</si>
  <si>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</si>
  <si>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</si>
  <si>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</si>
  <si>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Предоставляется независимой гистологической лаборатории в конверте с эталоном ответа.</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</si>
  <si>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</si>
  <si>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</si>
  <si>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</si>
  <si>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</si>
  <si>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</si>
  <si>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</si>
  <si>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Стикер с липким краем для заполнения формы приготовленного дезинфицирующего раствора</t>
  </si>
  <si>
    <t>стикеры для заполнения</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</si>
  <si>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</si>
  <si>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</si>
  <si>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Стирильный полимерный контейнер.</t>
  </si>
  <si>
    <t>упаковка</t>
  </si>
  <si>
    <t>шт.</t>
  </si>
  <si>
    <t>бумага А4</t>
  </si>
  <si>
    <t>скрепки канцелярские</t>
  </si>
  <si>
    <t>степлер со скобами</t>
  </si>
  <si>
    <t>ручка</t>
  </si>
  <si>
    <t>фаилы А4</t>
  </si>
  <si>
    <t>бланка результата в производной форме. На усмотрения организатора</t>
  </si>
  <si>
    <t>Бланк результата биохимического исследования</t>
  </si>
  <si>
    <t xml:space="preserve">Эти наконечники предназначены для одноканальных дозаторов и для многоканальных дозаторов
Исполнения: 
2 - 300 мкл
100 - 1 000 мкл
1 000 - 5 000 мкл
</t>
  </si>
  <si>
    <t>Штатив для дозаторов</t>
  </si>
  <si>
    <t>Универсальный штатив-стойка для дозаторов</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</si>
  <si>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</si>
  <si>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Штатив для центрифужных пробирок на 10 гнезд</t>
  </si>
  <si>
    <t>Стеклянный</t>
  </si>
  <si>
    <t>Колба коническая стеклянная плоскодонная на 250 мл с  пробкой</t>
  </si>
  <si>
    <t>Стеклянная</t>
  </si>
  <si>
    <t>Дистиллированная вода – это такая вода, которая очищена от органических и неорганических примесей.</t>
  </si>
  <si>
    <t>Стеллаж</t>
  </si>
  <si>
    <t xml:space="preserve">Бытовые стеллажи, выпускаемые для офиса и других помещений. </t>
  </si>
  <si>
    <t>Электричество</t>
  </si>
  <si>
    <t>380 вольт , 220-230, мощность 9,5 кВт</t>
  </si>
  <si>
    <t xml:space="preserve">Водопровод </t>
  </si>
  <si>
    <t>Горячая и холодная</t>
  </si>
  <si>
    <t xml:space="preserve">Напольное покрытие (ленолиум) </t>
  </si>
  <si>
    <t xml:space="preserve">моющаяся поверхность </t>
  </si>
  <si>
    <t xml:space="preserve">Стол </t>
  </si>
  <si>
    <t>стол компьютерный для офиса</t>
  </si>
  <si>
    <t xml:space="preserve">Ноутбук  </t>
  </si>
  <si>
    <t>Корзина для мусора</t>
  </si>
  <si>
    <t xml:space="preserve">Корзина прямоугольная для офисных помещений. </t>
  </si>
  <si>
    <t xml:space="preserve">Стул </t>
  </si>
  <si>
    <t>Стул офисный "Стандарт"</t>
  </si>
  <si>
    <t>Интернет</t>
  </si>
  <si>
    <t xml:space="preserve">Шкаф </t>
  </si>
  <si>
    <t>Шкаф для личных вещей</t>
  </si>
  <si>
    <t>Вешалка</t>
  </si>
  <si>
    <t>Вешалка 153х74х179 для личных вещей</t>
  </si>
  <si>
    <t>Принтер</t>
  </si>
  <si>
    <t>Огнетушитель углекислотный ОУ-1</t>
  </si>
  <si>
    <t>Торговая марка: ПОЖТЕХНИКА
Место использования: в помещении
Наполнение: углекислотный
Огнетушащая способность (площадь): 0.4 кв.м</t>
  </si>
  <si>
    <t>Аптечка для оказания медицинской помощи при аварийных ситуациях</t>
  </si>
  <si>
    <t xml:space="preserve">Микроскоп  медицинский прямой СХ 31 (Olympus) для лабораторных исследований. </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</si>
  <si>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</si>
  <si>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</si>
  <si>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</si>
  <si>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</si>
  <si>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 xml:space="preserve">Лабораторный стол СКДЛ-1-3/1-4 </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</si>
  <si>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</si>
  <si>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</si>
  <si>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</si>
  <si>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</si>
  <si>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</si>
  <si>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На усмотрении организации площадки.</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</si>
  <si>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</si>
  <si>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</si>
  <si>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</si>
  <si>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флакон</t>
  </si>
  <si>
    <t>л</t>
  </si>
  <si>
    <t>В1</t>
  </si>
  <si>
    <t>Г1</t>
  </si>
  <si>
    <t>Д1</t>
  </si>
  <si>
    <t>;экран: 15.6"; разрешение экрана: 1920×1080; процессор: Intel Core i3 7100U; частота: 2.4 ГГц; память: 8192 Мб, DDR4; HDD: 1000 Гб, 5400 об/мин; SSD: 128 Гб; nVidia GeForce 940MX — 2048 Мб; WiFi; Bluetooth; HDMI; WEB-камера; Endless  или аналоги</t>
  </si>
  <si>
    <t>Подготовить рабочее место для посева биологического материала на питательную среду (спиртовка, чашки Петри, карандаш по стеклу, скошенный агар с "чистой культурой", пробирка со средой Гисса, штативы, дезраствор, салфетки для обработки стола, бактериологическая петля, спички,емкости с дез.рр, спрей с дез.рр, пинцет).</t>
  </si>
  <si>
    <t>Правильно расположить оснащение в соответствии с техникой безопасности</t>
  </si>
  <si>
    <t xml:space="preserve">Зафиксировать показатели </t>
  </si>
  <si>
    <t>Завершить работу: привести рабочее место в порядок</t>
  </si>
  <si>
    <t>Лабораторный медицинский анализ (Юниоры от 14 лет)</t>
  </si>
  <si>
    <t>Окрашенный мазок крови для микроскопии</t>
  </si>
  <si>
    <t>Проведение микроскопического исследования (мазка крови, микробиологического препарата и гистологических препаратов).</t>
  </si>
  <si>
    <t>Приготовить рабочее место для проведения микроскопического исследования: исследуемые препараты, бланки анализа, ручка, емкость с дезинфицирующим раствором, спирт, иммирсионное масло, безворсовые салфетки, салфетки для обработки поверхностей, спрей с дезраствором</t>
  </si>
  <si>
    <t>Поместить второй гистологический препарат под малое увеличение микроскопа.</t>
  </si>
  <si>
    <t>Правильность дифференцировки клеток крови</t>
  </si>
  <si>
    <t>Правильность описания и определения морфологии  ткани (органа) в гистологическом препарате</t>
  </si>
  <si>
    <t>Правильность описания и определения морфологии  ткани (органа) во втором гистологическом препарате</t>
  </si>
  <si>
    <t>Вычесть все баллы если не верно</t>
  </si>
  <si>
    <t>Правильность соотнесения бактерий представленных на рисунках с бактериями в препарате</t>
  </si>
  <si>
    <t>Бланки для микроскопии микробиологических препаратов с микрофотографиями бактериальных клеток</t>
  </si>
  <si>
    <t>Бланк для микроскопии гематологических препаратов с микрофотографиями клеток крови</t>
  </si>
  <si>
    <t>Бланки для микроскопии гистологических препаратов с микрофотографиями тканей органов</t>
  </si>
  <si>
    <t>Приготовление четырёх стандартных растворов и разведение исследуемого образца</t>
  </si>
  <si>
    <t>Ознакомиться с заданием и инструкцией.</t>
  </si>
  <si>
    <t>Вычесть 0,2 балл за любой отсутствующий элемент</t>
  </si>
  <si>
    <t xml:space="preserve">Маркировка пробирок </t>
  </si>
  <si>
    <t xml:space="preserve">Приготовление стандартного раствора №1 в соответствии с правилами прямого дозирования. </t>
  </si>
  <si>
    <t>Вычесть 0,5 балла за любой неправильно выполненный элемент</t>
  </si>
  <si>
    <t xml:space="preserve">Перемешивание раствора с использованием дозатора </t>
  </si>
  <si>
    <t>Вычесть все баллы, если выполнено неправильно</t>
  </si>
  <si>
    <t xml:space="preserve">Приготовление стандартного раствора №2  в соответствии с правилами прямого дозирования. </t>
  </si>
  <si>
    <t xml:space="preserve">Приготовление стандартного раствора №3  в соответствии с правилами прямого дозирования. </t>
  </si>
  <si>
    <t xml:space="preserve">Приготовление стандартного раствора №4 в соответствии с правилами прямого дозирования. </t>
  </si>
  <si>
    <t xml:space="preserve">Подготовка и маркировка пробирок для разведения исследуемого образца </t>
  </si>
  <si>
    <t>Внесение в пробирки Реагента - разбавителя</t>
  </si>
  <si>
    <t xml:space="preserve">Внесение  в пробирку №1   исследуемого образца в соответствии с правилами дозирования,  перемешивание с Реагентом –разбавителем </t>
  </si>
  <si>
    <t xml:space="preserve"> Проведение разведения исследуемого образца в пробирках, перемешивание в каждой пробирке</t>
  </si>
  <si>
    <t>Правильность внесения в таблицу полученного разведения исследуемого образца в  каждой пробирке.</t>
  </si>
  <si>
    <t>Вычесть 0,4 балла за любой неправильно выполненный элемент</t>
  </si>
  <si>
    <t>Рациональное использование расходных материалов,  времени проведения исследования</t>
  </si>
  <si>
    <t xml:space="preserve">Вычесть 0,4  балла за нерациональное использование расходных материалов и времени проведения исследования   </t>
  </si>
  <si>
    <t>Завершение работы с соблюдением техники безопасности и санитарно-эпидемиологического режима: поместить использованные материалы в емкость с дезинфицирующим раствором, утилизировать средства защиты</t>
  </si>
  <si>
    <t>Подготовка рабочего места: дозаторов необходимого объема, наконечников, пробирок, штатива для дозаторов, штатива для пробирок,   емкости с дезинфицирующим раствором для утилизации отработанного материала,   маркера,   реагентов, исследуемого образца,   дезинфицирующего раствора, салфеток для обработки поверхности стола.</t>
  </si>
  <si>
    <t>Наконечник 1-кан/96 шт. в штат. 100-1000 мкл в штативе</t>
  </si>
  <si>
    <t>Наконечник 1-кан/96 шт. в штат. 1-5 мл в штативе</t>
  </si>
  <si>
    <t>Вычесть 0,5 балла за каждую неправильную идентификацию вида клетки</t>
  </si>
  <si>
    <t>Провести исследование клеток крови в гематологическом мазке.</t>
  </si>
  <si>
    <t>Гигрометр психрометрический ВИТ-1</t>
  </si>
  <si>
    <t>Прибор для измерения температуры и влажности в помещении</t>
  </si>
  <si>
    <t>Изучить инструкцию по эксплуатации прибора</t>
  </si>
  <si>
    <t>Дозатор 1-5 мл</t>
  </si>
  <si>
    <t>Дозатор 100-1000 мкл</t>
  </si>
  <si>
    <t>Механический дозатор, одноканальный, переменного объема</t>
  </si>
  <si>
    <t>Стакан химический на 50-100 мл</t>
  </si>
  <si>
    <t>Набор реагентов для проведения биохимического исследования</t>
  </si>
  <si>
    <t>Используется имитация растворов. Допускается использовать вместо растворов дисттиллированную воду</t>
  </si>
  <si>
    <t>Маркер по стеклу</t>
  </si>
  <si>
    <t>На усмотрение организатора</t>
  </si>
  <si>
    <t>Код</t>
  </si>
  <si>
    <t>Подкритерий</t>
  </si>
  <si>
    <t>Тип аспекта</t>
  </si>
  <si>
    <t>Аспект</t>
  </si>
  <si>
    <t>Судейский бал</t>
  </si>
  <si>
    <t>Методика проверки аспекта</t>
  </si>
  <si>
    <t>Требования или номинальный размер</t>
  </si>
  <si>
    <t>Проф. Задача</t>
  </si>
  <si>
    <t>Макс. Балл</t>
  </si>
  <si>
    <t>И</t>
  </si>
  <si>
    <t>Центрифуга лабораторная</t>
  </si>
  <si>
    <t>Пакеты ПЭ для сбора и утилизации медицинских отходов класса А и Б ( объем 5л.)</t>
  </si>
  <si>
    <t>Корзина для отходов класса А (10л.)</t>
  </si>
  <si>
    <t>корзина белого цвета</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</si>
  <si>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</si>
  <si>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</si>
  <si>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Итого:</t>
  </si>
  <si>
    <t>Модуль А – выполнение организационно-технических и базовых процедур при выполнении различных видов лаб. Исследований</t>
  </si>
  <si>
    <t>Модуль Б - выполнение клинических лабораторных исследований первой и второй категории</t>
  </si>
  <si>
    <t>Модуль В – выполнение микробиологических лабораторных исследований первой и второй категории</t>
  </si>
  <si>
    <t>Модуль Г – выполнение морфологических лабораторных исследований первой и второй категории</t>
  </si>
  <si>
    <t>Окрашенные препараты по гистологии</t>
  </si>
  <si>
    <t xml:space="preserve">Модуль Д – выполнение санитарно-эпидемиологических исследований </t>
  </si>
</sst>
</file>

<file path=xl/styles.xml><?xml version="1.0" encoding="utf-8"?>
<styleSheet xmlns="http://schemas.openxmlformats.org/spreadsheetml/2006/main">
  <fonts count="3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b/>
      <sz val="11"/>
      <color rgb="FF333333"/>
      <name val="Verdana"/>
      <family val="2"/>
      <charset val="204"/>
    </font>
    <font>
      <u/>
      <sz val="11"/>
      <color theme="10"/>
      <name val="Calibri"/>
      <family val="2"/>
      <scheme val="minor"/>
    </font>
    <font>
      <sz val="12"/>
      <color theme="1"/>
      <name val="Times New Roman"/>
      <family val="1"/>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0"/>
      <color rgb="FF000000"/>
      <name val="Times New Roman"/>
      <family val="1"/>
      <charset val="204"/>
    </font>
    <font>
      <sz val="9"/>
      <color theme="1"/>
      <name val="Times New Roman"/>
      <family val="1"/>
      <charset val="204"/>
    </font>
    <font>
      <sz val="9"/>
      <color rgb="FF000000"/>
      <name val="Times New Roman"/>
      <family val="1"/>
      <charset val="204"/>
    </font>
    <font>
      <sz val="10"/>
      <color rgb="FFFF0000"/>
      <name val="Times New Roman"/>
      <family val="1"/>
      <charset val="204"/>
    </font>
    <font>
      <sz val="11"/>
      <color rgb="FFFF0000"/>
      <name val="Calibri"/>
      <family val="2"/>
      <scheme val="minor"/>
    </font>
    <font>
      <sz val="9"/>
      <name val="Times New Roman"/>
      <family val="1"/>
      <charset val="204"/>
    </font>
    <font>
      <sz val="10"/>
      <color rgb="FF000000"/>
      <name val="Arial"/>
      <family val="2"/>
      <charset val="204"/>
    </font>
    <font>
      <sz val="10"/>
      <name val="Arial"/>
      <family val="2"/>
      <charset val="204"/>
    </font>
    <font>
      <sz val="11"/>
      <name val="Times New Roman"/>
      <family val="1"/>
      <charset val="204"/>
    </font>
  </fonts>
  <fills count="17">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0"/>
        <bgColor rgb="FFFFFF00"/>
      </patternFill>
    </fill>
    <fill>
      <patternFill patternType="solid">
        <fgColor rgb="FFFFFFFF"/>
        <bgColor rgb="FFFFFFFF"/>
      </patternFill>
    </fill>
    <fill>
      <patternFill patternType="solid">
        <fgColor theme="4" tint="0.39997558519241921"/>
        <bgColor indexed="64"/>
      </patternFill>
    </fill>
    <fill>
      <patternFill patternType="solid">
        <fgColor theme="4" tint="0.39997558519241921"/>
        <bgColor rgb="FFFFFF00"/>
      </patternFill>
    </fill>
    <fill>
      <patternFill patternType="solid">
        <fgColor theme="4" tint="0.79998168889431442"/>
        <bgColor indexed="64"/>
      </patternFill>
    </fill>
    <fill>
      <patternFill patternType="solid">
        <fgColor theme="4" tint="0.79998168889431442"/>
        <bgColor rgb="FFFFFF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0" fontId="4" fillId="0" borderId="0"/>
    <xf numFmtId="0" fontId="9" fillId="0" borderId="0" applyNumberForma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0" borderId="0"/>
  </cellStyleXfs>
  <cellXfs count="363">
    <xf numFmtId="0" fontId="0" fillId="0" borderId="0" xfId="0"/>
    <xf numFmtId="0" fontId="0" fillId="0" borderId="1" xfId="0" applyBorder="1"/>
    <xf numFmtId="0" fontId="0" fillId="0" borderId="1" xfId="0" applyBorder="1" applyAlignment="1">
      <alignment vertical="top" wrapText="1"/>
    </xf>
    <xf numFmtId="0" fontId="7" fillId="0" borderId="1" xfId="0" applyFont="1" applyBorder="1" applyAlignment="1">
      <alignment horizontal="center"/>
    </xf>
    <xf numFmtId="0" fontId="8" fillId="0" borderId="1" xfId="0" applyFont="1" applyBorder="1" applyAlignment="1">
      <alignment vertical="center" wrapText="1"/>
    </xf>
    <xf numFmtId="0" fontId="10" fillId="0" borderId="0" xfId="0" applyFont="1"/>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6" fillId="0" borderId="1" xfId="0" applyFont="1" applyBorder="1" applyAlignment="1">
      <alignment horizontal="center" vertical="top"/>
    </xf>
    <xf numFmtId="0" fontId="6" fillId="3" borderId="1" xfId="4" applyFont="1" applyBorder="1" applyAlignment="1">
      <alignment horizontal="center" vertical="top"/>
    </xf>
    <xf numFmtId="0" fontId="6" fillId="2" borderId="1" xfId="3" applyFont="1" applyBorder="1" applyAlignment="1">
      <alignment horizontal="center" vertical="top"/>
    </xf>
    <xf numFmtId="0" fontId="5" fillId="3" borderId="1" xfId="4" applyFont="1" applyBorder="1" applyAlignment="1">
      <alignment horizontal="center" vertical="top" wrapText="1"/>
    </xf>
    <xf numFmtId="0" fontId="5" fillId="2" borderId="1" xfId="3" applyFont="1" applyBorder="1" applyAlignment="1">
      <alignment horizontal="center" vertical="top" wrapText="1"/>
    </xf>
    <xf numFmtId="0" fontId="5" fillId="0" borderId="1" xfId="0" applyFont="1" applyBorder="1" applyAlignment="1">
      <alignment horizontal="center" vertical="top"/>
    </xf>
    <xf numFmtId="0" fontId="11" fillId="0" borderId="1" xfId="0" applyFont="1" applyBorder="1" applyAlignment="1">
      <alignment horizontal="center" vertical="top"/>
    </xf>
    <xf numFmtId="0" fontId="9" fillId="3" borderId="1" xfId="2" applyFill="1" applyBorder="1" applyAlignment="1">
      <alignment horizontal="center" vertical="top" wrapText="1"/>
    </xf>
    <xf numFmtId="0" fontId="9" fillId="2" borderId="1" xfId="2" applyFill="1" applyBorder="1" applyAlignment="1">
      <alignment horizontal="center" vertical="top" wrapText="1"/>
    </xf>
    <xf numFmtId="0" fontId="13" fillId="0" borderId="0" xfId="0" applyFont="1"/>
    <xf numFmtId="0" fontId="21" fillId="4" borderId="18" xfId="0" applyFont="1" applyFill="1" applyBorder="1" applyAlignment="1">
      <alignment horizontal="center" vertical="top" wrapText="1"/>
    </xf>
    <xf numFmtId="0" fontId="22" fillId="0" borderId="0" xfId="0" applyFont="1"/>
    <xf numFmtId="0" fontId="25" fillId="0" borderId="1" xfId="0" applyFont="1" applyBorder="1" applyAlignment="1">
      <alignment horizontal="center" vertical="center" wrapText="1"/>
    </xf>
    <xf numFmtId="0" fontId="26" fillId="5" borderId="0" xfId="0" applyFont="1" applyFill="1" applyAlignment="1">
      <alignment horizontal="center" vertical="center"/>
    </xf>
    <xf numFmtId="0" fontId="26" fillId="5" borderId="1"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vertical="center" wrapText="1"/>
    </xf>
    <xf numFmtId="0" fontId="23"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8" borderId="2" xfId="0" applyFont="1" applyFill="1" applyBorder="1" applyAlignment="1">
      <alignment vertical="top" wrapText="1"/>
    </xf>
    <xf numFmtId="0" fontId="13" fillId="8" borderId="1" xfId="0" applyFont="1" applyFill="1" applyBorder="1"/>
    <xf numFmtId="0" fontId="13" fillId="8" borderId="1" xfId="0" applyFont="1" applyFill="1" applyBorder="1" applyAlignment="1">
      <alignment vertical="top" wrapText="1"/>
    </xf>
    <xf numFmtId="0" fontId="13" fillId="8" borderId="1" xfId="0" applyFont="1" applyFill="1" applyBorder="1" applyAlignment="1">
      <alignment vertical="center" wrapText="1"/>
    </xf>
    <xf numFmtId="0" fontId="27" fillId="0" borderId="1" xfId="0" applyFont="1" applyBorder="1" applyAlignment="1">
      <alignment horizontal="center" vertical="top" wrapText="1"/>
    </xf>
    <xf numFmtId="0" fontId="23" fillId="0" borderId="1" xfId="0" applyFont="1" applyBorder="1" applyAlignment="1">
      <alignment vertical="top" wrapText="1"/>
    </xf>
    <xf numFmtId="0" fontId="12" fillId="8" borderId="3" xfId="0" applyFont="1" applyFill="1" applyBorder="1" applyAlignment="1">
      <alignment vertical="top" wrapText="1"/>
    </xf>
    <xf numFmtId="0" fontId="13" fillId="8" borderId="2" xfId="0" applyFont="1" applyFill="1" applyBorder="1"/>
    <xf numFmtId="0" fontId="13" fillId="4" borderId="7" xfId="0" applyFont="1" applyFill="1" applyBorder="1"/>
    <xf numFmtId="0" fontId="26" fillId="5" borderId="10" xfId="0" applyFont="1" applyFill="1" applyBorder="1" applyAlignment="1">
      <alignment horizontal="center" vertical="center"/>
    </xf>
    <xf numFmtId="0" fontId="12" fillId="0" borderId="1" xfId="0" applyFont="1" applyBorder="1" applyAlignment="1">
      <alignment horizontal="left" vertical="center" wrapText="1"/>
    </xf>
    <xf numFmtId="0" fontId="26" fillId="8" borderId="1" xfId="0" applyFont="1" applyFill="1" applyBorder="1" applyAlignment="1">
      <alignment horizontal="center" vertical="center"/>
    </xf>
    <xf numFmtId="0" fontId="12" fillId="0" borderId="1" xfId="0" applyFont="1" applyBorder="1" applyAlignment="1">
      <alignment horizontal="left" vertical="top" wrapText="1"/>
    </xf>
    <xf numFmtId="0" fontId="23" fillId="0" borderId="1" xfId="0" applyFont="1" applyBorder="1" applyAlignment="1">
      <alignment horizontal="center" wrapText="1"/>
    </xf>
    <xf numFmtId="0" fontId="25" fillId="0" borderId="1" xfId="0" applyFont="1" applyBorder="1" applyAlignment="1">
      <alignment horizontal="center" wrapText="1"/>
    </xf>
    <xf numFmtId="0" fontId="23" fillId="0" borderId="1" xfId="0" applyFont="1" applyBorder="1" applyAlignment="1">
      <alignment horizontal="justify" vertical="top" wrapText="1"/>
    </xf>
    <xf numFmtId="0" fontId="23" fillId="0" borderId="10" xfId="0" applyFont="1" applyBorder="1" applyAlignment="1">
      <alignment horizontal="center" vertical="top" wrapText="1"/>
    </xf>
    <xf numFmtId="0" fontId="23" fillId="0" borderId="10" xfId="0" applyFont="1" applyBorder="1" applyAlignment="1">
      <alignment horizontal="justify" vertical="top" wrapText="1"/>
    </xf>
    <xf numFmtId="0" fontId="23" fillId="0" borderId="10" xfId="0" applyFont="1" applyBorder="1" applyAlignment="1">
      <alignment vertical="top" wrapText="1"/>
    </xf>
    <xf numFmtId="0" fontId="23"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3" fillId="9" borderId="1" xfId="0" applyFont="1" applyFill="1" applyBorder="1" applyAlignment="1">
      <alignment horizontal="left" vertical="top" wrapText="1"/>
    </xf>
    <xf numFmtId="0" fontId="23" fillId="0" borderId="1" xfId="2" applyFont="1" applyBorder="1" applyAlignment="1">
      <alignment vertical="top" wrapText="1"/>
    </xf>
    <xf numFmtId="0" fontId="23" fillId="0" borderId="10" xfId="0" applyFont="1" applyBorder="1" applyAlignment="1">
      <alignment horizontal="left" vertical="top" wrapText="1"/>
    </xf>
    <xf numFmtId="0" fontId="23" fillId="0" borderId="10" xfId="2" applyFont="1" applyBorder="1" applyAlignment="1">
      <alignment vertical="top" wrapText="1"/>
    </xf>
    <xf numFmtId="0" fontId="25" fillId="0" borderId="1" xfId="0" applyFont="1" applyBorder="1" applyAlignment="1">
      <alignment horizontal="center" vertical="top" wrapText="1"/>
    </xf>
    <xf numFmtId="0" fontId="23" fillId="0" borderId="1" xfId="0" applyFont="1" applyBorder="1" applyAlignment="1">
      <alignment horizontal="left" vertical="top" wrapText="1"/>
    </xf>
    <xf numFmtId="0" fontId="6" fillId="0" borderId="0" xfId="0" applyFont="1"/>
    <xf numFmtId="0" fontId="10" fillId="0" borderId="0" xfId="0" applyFont="1" applyAlignment="1">
      <alignment vertical="center"/>
    </xf>
    <xf numFmtId="0" fontId="23" fillId="0" borderId="1" xfId="2" applyFont="1" applyFill="1" applyBorder="1" applyAlignment="1">
      <alignment horizontal="justify" vertical="top" wrapText="1"/>
    </xf>
    <xf numFmtId="0" fontId="12" fillId="0" borderId="1" xfId="0" applyFont="1" applyBorder="1" applyAlignment="1">
      <alignment vertical="top" wrapText="1"/>
    </xf>
    <xf numFmtId="0" fontId="13" fillId="0" borderId="10" xfId="0" applyFont="1" applyBorder="1"/>
    <xf numFmtId="0" fontId="12" fillId="0" borderId="20" xfId="0" applyFont="1" applyBorder="1" applyAlignment="1">
      <alignment vertical="top" wrapText="1"/>
    </xf>
    <xf numFmtId="0" fontId="12" fillId="0" borderId="0" xfId="0" applyFont="1" applyAlignment="1">
      <alignment vertical="top" wrapText="1"/>
    </xf>
    <xf numFmtId="0" fontId="12" fillId="0" borderId="0" xfId="0" applyFont="1" applyAlignment="1">
      <alignment horizontal="center" vertical="center" wrapText="1"/>
    </xf>
    <xf numFmtId="0" fontId="25" fillId="0" borderId="0" xfId="0" applyFont="1" applyAlignment="1">
      <alignment horizontal="center" vertical="center" wrapText="1"/>
    </xf>
    <xf numFmtId="0" fontId="9" fillId="0" borderId="0" xfId="2" applyAlignment="1">
      <alignment vertical="top"/>
    </xf>
    <xf numFmtId="0" fontId="9" fillId="0" borderId="0" xfId="2"/>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5" fillId="3" borderId="1" xfId="4" applyFont="1" applyBorder="1" applyAlignment="1">
      <alignment horizontal="left" vertical="top" wrapText="1"/>
    </xf>
    <xf numFmtId="0" fontId="5" fillId="0" borderId="1" xfId="3" applyFont="1" applyFill="1" applyBorder="1" applyAlignment="1">
      <alignment horizontal="center" vertical="top" wrapText="1"/>
    </xf>
    <xf numFmtId="0" fontId="5" fillId="0" borderId="1" xfId="4" applyFont="1" applyFill="1" applyBorder="1" applyAlignment="1">
      <alignment horizontal="center" vertical="top" wrapText="1"/>
    </xf>
    <xf numFmtId="0" fontId="9" fillId="0" borderId="0" xfId="2" applyFill="1"/>
    <xf numFmtId="0" fontId="6" fillId="0" borderId="1" xfId="3" applyFont="1" applyFill="1" applyBorder="1" applyAlignment="1">
      <alignment horizontal="center" vertical="top"/>
    </xf>
    <xf numFmtId="0" fontId="5" fillId="10" borderId="1" xfId="4" applyFont="1" applyFill="1" applyBorder="1" applyAlignment="1">
      <alignment horizontal="center" vertical="top" wrapText="1"/>
    </xf>
    <xf numFmtId="0" fontId="9" fillId="10" borderId="0" xfId="2" applyFill="1" applyAlignment="1">
      <alignment vertical="top"/>
    </xf>
    <xf numFmtId="0" fontId="9" fillId="10" borderId="1" xfId="2" applyFill="1" applyBorder="1" applyAlignment="1">
      <alignment horizontal="center" vertical="top" wrapText="1"/>
    </xf>
    <xf numFmtId="0" fontId="6" fillId="10" borderId="1" xfId="4" applyFont="1" applyFill="1" applyBorder="1" applyAlignment="1">
      <alignment horizontal="center" vertical="top"/>
    </xf>
    <xf numFmtId="0" fontId="23" fillId="4" borderId="8" xfId="0" applyFont="1" applyFill="1" applyBorder="1" applyAlignment="1">
      <alignment horizontal="center" vertical="top" wrapText="1"/>
    </xf>
    <xf numFmtId="0" fontId="23" fillId="4" borderId="7" xfId="0" applyFont="1" applyFill="1" applyBorder="1" applyAlignment="1">
      <alignment horizontal="center"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3" fillId="0" borderId="22" xfId="0" applyFont="1" applyBorder="1" applyAlignment="1">
      <alignment horizontal="center" vertical="center" wrapText="1"/>
    </xf>
    <xf numFmtId="0" fontId="13" fillId="0" borderId="22" xfId="0" applyFont="1" applyBorder="1" applyAlignment="1">
      <alignment horizontal="left" vertical="center" wrapText="1"/>
    </xf>
    <xf numFmtId="0" fontId="29" fillId="0" borderId="0" xfId="0" applyFont="1" applyAlignment="1">
      <alignment vertical="center" wrapText="1"/>
    </xf>
    <xf numFmtId="0" fontId="29" fillId="0" borderId="22" xfId="0" applyFont="1" applyBorder="1" applyAlignment="1">
      <alignment horizontal="left" vertical="center" wrapText="1"/>
    </xf>
    <xf numFmtId="0" fontId="29" fillId="0" borderId="0" xfId="0" applyFont="1" applyAlignment="1">
      <alignment horizontal="center" vertical="center" wrapText="1"/>
    </xf>
    <xf numFmtId="0" fontId="30" fillId="0" borderId="22" xfId="0" applyFont="1" applyBorder="1" applyAlignment="1">
      <alignment horizontal="center" vertical="center" wrapText="1"/>
    </xf>
    <xf numFmtId="0" fontId="30" fillId="0" borderId="22" xfId="0" applyFont="1" applyBorder="1" applyAlignment="1">
      <alignment horizontal="left" vertical="center" wrapText="1"/>
    </xf>
    <xf numFmtId="0" fontId="31" fillId="0" borderId="22" xfId="0" applyFont="1" applyBorder="1" applyAlignment="1">
      <alignment horizontal="left" vertical="center" wrapText="1"/>
    </xf>
    <xf numFmtId="4" fontId="31" fillId="11" borderId="22" xfId="0" applyNumberFormat="1" applyFont="1" applyFill="1" applyBorder="1" applyAlignment="1">
      <alignment horizontal="center" vertical="center" wrapText="1"/>
    </xf>
    <xf numFmtId="0" fontId="23" fillId="0" borderId="17" xfId="0" applyFont="1" applyBorder="1" applyAlignment="1">
      <alignment horizontal="center" vertical="top" wrapText="1"/>
    </xf>
    <xf numFmtId="0" fontId="29" fillId="12" borderId="22" xfId="5" applyFont="1" applyFill="1" applyBorder="1" applyAlignment="1">
      <alignment horizontal="center" vertical="center" wrapText="1"/>
    </xf>
    <xf numFmtId="0" fontId="13" fillId="0" borderId="1" xfId="5" applyFont="1" applyFill="1" applyBorder="1" applyAlignment="1">
      <alignment vertical="center" wrapText="1"/>
    </xf>
    <xf numFmtId="0" fontId="23" fillId="0" borderId="1" xfId="2" applyFont="1" applyBorder="1" applyAlignment="1">
      <alignment horizontal="justify" vertical="top" wrapText="1"/>
    </xf>
    <xf numFmtId="0" fontId="12" fillId="0" borderId="1" xfId="0" applyFont="1" applyBorder="1" applyAlignment="1">
      <alignment vertical="center"/>
    </xf>
    <xf numFmtId="0" fontId="23" fillId="9" borderId="1" xfId="2" applyFont="1" applyFill="1" applyBorder="1" applyAlignment="1">
      <alignment horizontal="left" vertical="top" wrapText="1"/>
    </xf>
    <xf numFmtId="0" fontId="23" fillId="0" borderId="10" xfId="2" applyFont="1" applyBorder="1" applyAlignment="1">
      <alignment horizontal="justify" vertical="top" wrapText="1"/>
    </xf>
    <xf numFmtId="0" fontId="12" fillId="0" borderId="1" xfId="2" applyFont="1" applyBorder="1" applyAlignment="1">
      <alignment vertical="top" wrapText="1"/>
    </xf>
    <xf numFmtId="0" fontId="12" fillId="9" borderId="1" xfId="2" applyFont="1" applyFill="1" applyBorder="1" applyAlignment="1">
      <alignment vertical="top" wrapText="1"/>
    </xf>
    <xf numFmtId="0" fontId="23" fillId="0" borderId="1" xfId="0" applyFont="1" applyBorder="1" applyAlignment="1" applyProtection="1">
      <alignment vertical="top" wrapText="1"/>
      <protection locked="0" hidden="1"/>
    </xf>
    <xf numFmtId="0" fontId="12" fillId="0" borderId="1" xfId="2" applyNumberFormat="1" applyFont="1" applyFill="1" applyBorder="1" applyAlignment="1" applyProtection="1">
      <alignment vertical="top" wrapText="1"/>
    </xf>
    <xf numFmtId="0" fontId="12" fillId="0" borderId="2" xfId="2" applyFont="1" applyBorder="1" applyAlignment="1">
      <alignment horizontal="justify" vertical="top" wrapText="1"/>
    </xf>
    <xf numFmtId="0" fontId="12" fillId="0" borderId="2" xfId="2" applyFont="1" applyBorder="1" applyAlignment="1">
      <alignment vertical="top" wrapText="1"/>
    </xf>
    <xf numFmtId="0" fontId="12" fillId="0" borderId="2" xfId="2" applyFont="1" applyBorder="1" applyAlignment="1">
      <alignment vertical="top" wrapText="1" shrinkToFit="1"/>
    </xf>
    <xf numFmtId="0" fontId="23" fillId="5" borderId="2" xfId="2" applyFont="1" applyFill="1" applyBorder="1" applyAlignment="1">
      <alignment vertical="top" wrapText="1"/>
    </xf>
    <xf numFmtId="0" fontId="29" fillId="0" borderId="1" xfId="0" applyFont="1" applyBorder="1" applyAlignment="1">
      <alignment vertical="top" wrapText="1"/>
    </xf>
    <xf numFmtId="0" fontId="34" fillId="0" borderId="22" xfId="0" applyFont="1" applyFill="1" applyBorder="1" applyAlignment="1">
      <alignment horizontal="center" vertical="center" wrapText="1"/>
    </xf>
    <xf numFmtId="0" fontId="32" fillId="0" borderId="0" xfId="0" applyFont="1" applyFill="1" applyAlignment="1">
      <alignment vertical="center" wrapText="1"/>
    </xf>
    <xf numFmtId="0" fontId="33" fillId="0" borderId="0" xfId="0" applyFont="1" applyFill="1"/>
    <xf numFmtId="0" fontId="30" fillId="0" borderId="22" xfId="0" applyFont="1" applyFill="1" applyBorder="1" applyAlignment="1">
      <alignment horizontal="left" vertical="center" wrapText="1"/>
    </xf>
    <xf numFmtId="0" fontId="30" fillId="0" borderId="22" xfId="0" applyFont="1" applyFill="1" applyBorder="1" applyAlignment="1">
      <alignment horizontal="center" vertical="center" wrapText="1"/>
    </xf>
    <xf numFmtId="4" fontId="30" fillId="0" borderId="23"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4" fontId="29" fillId="0" borderId="22" xfId="0" applyNumberFormat="1" applyFont="1" applyFill="1" applyBorder="1" applyAlignment="1">
      <alignment horizontal="center"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3" fillId="0" borderId="22" xfId="0" applyFont="1" applyFill="1" applyBorder="1" applyAlignment="1">
      <alignment horizontal="left" vertical="center" wrapText="1"/>
    </xf>
    <xf numFmtId="0" fontId="23" fillId="0" borderId="1" xfId="0" applyFont="1" applyFill="1" applyBorder="1" applyAlignment="1">
      <alignment horizontal="justify" vertical="top" wrapText="1"/>
    </xf>
    <xf numFmtId="0" fontId="23" fillId="0" borderId="1" xfId="0" applyFont="1" applyFill="1" applyBorder="1" applyAlignment="1">
      <alignment vertical="center" wrapText="1"/>
    </xf>
    <xf numFmtId="2" fontId="23" fillId="0" borderId="1" xfId="0" applyNumberFormat="1" applyFont="1" applyFill="1" applyBorder="1" applyAlignment="1">
      <alignment horizontal="center" vertical="center" wrapText="1"/>
    </xf>
    <xf numFmtId="0" fontId="36" fillId="0" borderId="1" xfId="0" applyFont="1" applyFill="1" applyBorder="1" applyAlignment="1">
      <alignment vertical="top" wrapText="1"/>
    </xf>
    <xf numFmtId="0" fontId="23" fillId="0" borderId="1" xfId="0" applyFont="1" applyFill="1" applyBorder="1" applyAlignment="1">
      <alignment vertical="top" wrapText="1"/>
    </xf>
    <xf numFmtId="2" fontId="36" fillId="0" borderId="1" xfId="0" applyNumberFormat="1" applyFont="1" applyFill="1" applyBorder="1" applyAlignment="1">
      <alignment horizontal="center"/>
    </xf>
    <xf numFmtId="2" fontId="23" fillId="0" borderId="1" xfId="0" applyNumberFormat="1" applyFont="1" applyFill="1" applyBorder="1" applyAlignment="1">
      <alignment horizontal="center"/>
    </xf>
    <xf numFmtId="0" fontId="13" fillId="0" borderId="1" xfId="0" applyFont="1" applyFill="1" applyBorder="1" applyAlignment="1">
      <alignment horizontal="left" vertical="top" wrapText="1" indent="1"/>
    </xf>
    <xf numFmtId="0" fontId="29" fillId="0" borderId="1" xfId="0" applyFont="1" applyFill="1" applyBorder="1" applyAlignment="1">
      <alignment wrapText="1"/>
    </xf>
    <xf numFmtId="4" fontId="29" fillId="0" borderId="24" xfId="0" applyNumberFormat="1" applyFont="1" applyFill="1" applyBorder="1" applyAlignment="1">
      <alignment horizontal="center" vertical="center" wrapText="1"/>
    </xf>
    <xf numFmtId="0" fontId="23" fillId="0" borderId="1" xfId="0" applyFont="1" applyFill="1" applyBorder="1" applyAlignment="1">
      <alignment horizontal="center" vertical="top" wrapText="1"/>
    </xf>
    <xf numFmtId="0" fontId="13" fillId="0" borderId="0" xfId="0" applyFont="1" applyFill="1"/>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9" fillId="8" borderId="1" xfId="2" applyFill="1" applyBorder="1" applyAlignment="1">
      <alignment horizontal="center" vertical="top" wrapText="1"/>
    </xf>
    <xf numFmtId="0" fontId="9" fillId="0" borderId="1" xfId="2" applyFill="1" applyBorder="1" applyAlignment="1">
      <alignment horizontal="center" vertical="top"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23" fillId="0" borderId="1" xfId="0" applyNumberFormat="1" applyFont="1" applyFill="1" applyBorder="1" applyAlignment="1" applyProtection="1">
      <alignment vertical="top" wrapText="1"/>
    </xf>
    <xf numFmtId="0" fontId="37" fillId="0" borderId="1" xfId="2" applyFont="1" applyBorder="1" applyAlignment="1">
      <alignment vertical="top" wrapText="1"/>
    </xf>
    <xf numFmtId="0" fontId="30" fillId="13" borderId="22" xfId="0" applyFont="1" applyFill="1" applyBorder="1" applyAlignment="1">
      <alignment horizontal="center" vertical="center" wrapText="1"/>
    </xf>
    <xf numFmtId="0" fontId="31" fillId="13" borderId="22" xfId="0" applyFont="1" applyFill="1" applyBorder="1" applyAlignment="1">
      <alignment vertical="center" wrapText="1"/>
    </xf>
    <xf numFmtId="0" fontId="34" fillId="13" borderId="22" xfId="0" applyFont="1" applyFill="1" applyBorder="1" applyAlignment="1">
      <alignment horizontal="left" vertical="center" wrapText="1"/>
    </xf>
    <xf numFmtId="0" fontId="30" fillId="13" borderId="22" xfId="0" applyFont="1" applyFill="1" applyBorder="1" applyAlignment="1">
      <alignment horizontal="left" vertical="center" wrapText="1"/>
    </xf>
    <xf numFmtId="4" fontId="31" fillId="14" borderId="22" xfId="0" applyNumberFormat="1" applyFont="1" applyFill="1" applyBorder="1" applyAlignment="1">
      <alignment horizontal="center" vertical="center" wrapText="1"/>
    </xf>
    <xf numFmtId="0" fontId="30" fillId="15" borderId="22" xfId="0" applyFont="1" applyFill="1" applyBorder="1" applyAlignment="1">
      <alignment horizontal="center" vertical="center" wrapText="1"/>
    </xf>
    <xf numFmtId="0" fontId="31" fillId="15" borderId="22" xfId="0" applyFont="1" applyFill="1" applyBorder="1" applyAlignment="1">
      <alignment vertical="center" wrapText="1"/>
    </xf>
    <xf numFmtId="0" fontId="34" fillId="15" borderId="22" xfId="0" applyFont="1" applyFill="1" applyBorder="1" applyAlignment="1">
      <alignment horizontal="left" vertical="center" wrapText="1"/>
    </xf>
    <xf numFmtId="0" fontId="30" fillId="15" borderId="22" xfId="0" applyFont="1" applyFill="1" applyBorder="1" applyAlignment="1">
      <alignment horizontal="left" vertical="center" wrapText="1"/>
    </xf>
    <xf numFmtId="4" fontId="31" fillId="16" borderId="22" xfId="0" applyNumberFormat="1" applyFont="1" applyFill="1" applyBorder="1" applyAlignment="1">
      <alignment horizontal="center" vertical="center" wrapText="1"/>
    </xf>
    <xf numFmtId="0" fontId="34" fillId="15" borderId="22" xfId="0" applyFont="1" applyFill="1" applyBorder="1" applyAlignment="1">
      <alignment horizontal="center" vertical="center" wrapText="1"/>
    </xf>
    <xf numFmtId="0" fontId="31" fillId="15" borderId="22" xfId="0" applyFont="1" applyFill="1" applyBorder="1" applyAlignment="1">
      <alignment horizontal="left" vertical="center" wrapText="1"/>
    </xf>
    <xf numFmtId="0" fontId="6" fillId="13" borderId="1" xfId="0" applyFont="1" applyFill="1" applyBorder="1" applyAlignment="1">
      <alignment horizontal="right"/>
    </xf>
    <xf numFmtId="4" fontId="6" fillId="13" borderId="1" xfId="0" applyNumberFormat="1" applyFont="1" applyFill="1" applyBorder="1" applyAlignment="1">
      <alignment horizontal="right"/>
    </xf>
    <xf numFmtId="0" fontId="13" fillId="15" borderId="22" xfId="0" applyFont="1" applyFill="1" applyBorder="1" applyAlignment="1">
      <alignment horizontal="center" vertical="center" wrapText="1"/>
    </xf>
    <xf numFmtId="0" fontId="13" fillId="15" borderId="22" xfId="0" applyFont="1" applyFill="1" applyBorder="1" applyAlignment="1">
      <alignment horizontal="left" vertical="center" wrapText="1"/>
    </xf>
    <xf numFmtId="0" fontId="29" fillId="15" borderId="22" xfId="0" applyFont="1" applyFill="1" applyBorder="1" applyAlignment="1">
      <alignment horizontal="left" vertical="center" wrapText="1"/>
    </xf>
    <xf numFmtId="4" fontId="29" fillId="15" borderId="22" xfId="0" applyNumberFormat="1" applyFont="1" applyFill="1" applyBorder="1" applyAlignment="1">
      <alignment horizontal="center" vertical="center" wrapText="1"/>
    </xf>
    <xf numFmtId="0" fontId="29" fillId="15" borderId="22" xfId="0" applyFont="1" applyFill="1" applyBorder="1" applyAlignment="1">
      <alignment vertical="center" wrapText="1"/>
    </xf>
    <xf numFmtId="0" fontId="13" fillId="15" borderId="23" xfId="0" applyFont="1" applyFill="1" applyBorder="1" applyAlignment="1">
      <alignment horizontal="left" vertical="center" wrapText="1"/>
    </xf>
    <xf numFmtId="4" fontId="13" fillId="15" borderId="1" xfId="0" applyNumberFormat="1" applyFont="1" applyFill="1" applyBorder="1" applyAlignment="1">
      <alignment horizontal="center" vertical="center" wrapText="1"/>
    </xf>
    <xf numFmtId="4" fontId="30" fillId="15" borderId="23" xfId="0" applyNumberFormat="1" applyFont="1" applyFill="1" applyBorder="1" applyAlignment="1">
      <alignment horizontal="center" vertical="center" wrapText="1"/>
    </xf>
    <xf numFmtId="0" fontId="6" fillId="0" borderId="1" xfId="0" applyFont="1" applyBorder="1" applyAlignment="1">
      <alignment horizontal="center" vertical="top"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23" fillId="0" borderId="10" xfId="0" applyFont="1" applyBorder="1" applyAlignment="1">
      <alignment horizontal="center" vertical="center" wrapText="1"/>
    </xf>
    <xf numFmtId="0" fontId="23" fillId="9" borderId="16" xfId="0" applyFont="1" applyFill="1" applyBorder="1" applyAlignment="1">
      <alignment horizontal="center" vertical="top" wrapText="1"/>
    </xf>
    <xf numFmtId="0" fontId="23" fillId="9" borderId="0" xfId="0" applyFont="1" applyFill="1" applyBorder="1" applyAlignment="1">
      <alignment horizontal="center" vertical="top" wrapText="1"/>
    </xf>
    <xf numFmtId="0" fontId="12" fillId="0" borderId="2"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12" fillId="0" borderId="17"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4" xfId="0" applyFont="1" applyFill="1" applyBorder="1" applyAlignment="1">
      <alignment horizontal="left" vertical="top" wrapText="1"/>
    </xf>
    <xf numFmtId="0" fontId="13" fillId="5" borderId="17" xfId="0" applyFont="1" applyFill="1" applyBorder="1" applyAlignment="1">
      <alignment horizontal="left" vertical="top" wrapText="1"/>
    </xf>
    <xf numFmtId="0" fontId="13" fillId="5" borderId="6" xfId="0" applyFont="1" applyFill="1" applyBorder="1" applyAlignment="1">
      <alignment horizontal="left" vertical="top" wrapText="1"/>
    </xf>
    <xf numFmtId="0" fontId="26" fillId="8" borderId="17" xfId="0" applyFont="1" applyFill="1" applyBorder="1" applyAlignment="1">
      <alignment horizontal="center" vertical="center"/>
    </xf>
    <xf numFmtId="0" fontId="26" fillId="8" borderId="5" xfId="0" applyFont="1" applyFill="1" applyBorder="1" applyAlignment="1">
      <alignment horizontal="center" vertical="center"/>
    </xf>
    <xf numFmtId="0" fontId="26" fillId="8" borderId="6" xfId="0" applyFont="1" applyFill="1" applyBorder="1" applyAlignment="1">
      <alignment horizontal="center" vertical="center"/>
    </xf>
    <xf numFmtId="0" fontId="26" fillId="8" borderId="16" xfId="0" applyFont="1" applyFill="1" applyBorder="1" applyAlignment="1">
      <alignment horizontal="center" vertical="center"/>
    </xf>
    <xf numFmtId="0" fontId="26" fillId="8" borderId="0" xfId="0" applyFont="1" applyFill="1" applyAlignment="1">
      <alignment horizontal="center" vertical="center"/>
    </xf>
    <xf numFmtId="0" fontId="26" fillId="8" borderId="7"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9" xfId="0" applyFont="1" applyFill="1" applyBorder="1" applyAlignment="1">
      <alignment horizontal="center" vertical="center"/>
    </xf>
    <xf numFmtId="0" fontId="23" fillId="6" borderId="2" xfId="0" applyFont="1" applyFill="1" applyBorder="1" applyAlignment="1">
      <alignment horizontal="center" vertical="top" wrapText="1"/>
    </xf>
    <xf numFmtId="0" fontId="23" fillId="6" borderId="3" xfId="0" applyFont="1" applyFill="1" applyBorder="1" applyAlignment="1">
      <alignment horizontal="center" vertical="top" wrapText="1"/>
    </xf>
    <xf numFmtId="0" fontId="23" fillId="6" borderId="4" xfId="0" applyFont="1" applyFill="1" applyBorder="1" applyAlignment="1">
      <alignment horizontal="center" vertical="top" wrapText="1"/>
    </xf>
    <xf numFmtId="0" fontId="24" fillId="6" borderId="2" xfId="0" applyFont="1" applyFill="1" applyBorder="1" applyAlignment="1">
      <alignment horizontal="center" vertical="top" wrapText="1"/>
    </xf>
    <xf numFmtId="0" fontId="28" fillId="6" borderId="3" xfId="0" applyFont="1" applyFill="1" applyBorder="1" applyAlignment="1">
      <alignment horizontal="center" vertical="top" wrapText="1"/>
    </xf>
    <xf numFmtId="0" fontId="28" fillId="6" borderId="4" xfId="0" applyFont="1" applyFill="1" applyBorder="1" applyAlignment="1">
      <alignment horizontal="center" vertical="top" wrapText="1"/>
    </xf>
    <xf numFmtId="0" fontId="25" fillId="0" borderId="17" xfId="0" applyFont="1" applyBorder="1" applyAlignment="1">
      <alignment horizontal="center" vertical="center" wrapText="1"/>
    </xf>
    <xf numFmtId="0" fontId="25" fillId="0" borderId="6" xfId="0" applyFont="1" applyBorder="1" applyAlignment="1">
      <alignment horizontal="center" vertical="center" wrapText="1"/>
    </xf>
    <xf numFmtId="0" fontId="23" fillId="0" borderId="1" xfId="0" applyFont="1" applyFill="1" applyBorder="1" applyAlignment="1">
      <alignment horizontal="center" vertical="center" wrapText="1"/>
    </xf>
    <xf numFmtId="0" fontId="23" fillId="4" borderId="8" xfId="0" applyFont="1" applyFill="1" applyBorder="1" applyAlignment="1">
      <alignment horizontal="center" vertical="top"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12" fillId="4" borderId="11"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3" fillId="4" borderId="13" xfId="0" applyFont="1" applyFill="1" applyBorder="1"/>
    <xf numFmtId="0" fontId="13" fillId="4" borderId="18" xfId="0" applyFont="1" applyFill="1" applyBorder="1"/>
    <xf numFmtId="0" fontId="13" fillId="4" borderId="7" xfId="0" applyFont="1" applyFill="1" applyBorder="1"/>
    <xf numFmtId="0" fontId="14" fillId="0" borderId="15" xfId="0" applyFont="1" applyBorder="1" applyAlignment="1">
      <alignment horizontal="left"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6" fillId="0" borderId="1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16" xfId="0" applyFont="1" applyBorder="1" applyAlignment="1">
      <alignment horizontal="left" vertical="top" wrapText="1"/>
    </xf>
    <xf numFmtId="0" fontId="15" fillId="0" borderId="19"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3" fillId="5" borderId="16" xfId="0" applyFont="1" applyFill="1" applyBorder="1" applyAlignment="1">
      <alignment horizontal="left" vertical="top" wrapText="1"/>
    </xf>
    <xf numFmtId="0" fontId="13" fillId="5" borderId="7" xfId="0" applyFont="1" applyFill="1" applyBorder="1" applyAlignment="1">
      <alignment horizontal="left" vertical="top" wrapText="1"/>
    </xf>
    <xf numFmtId="0" fontId="17" fillId="0" borderId="1" xfId="0" applyFont="1" applyBorder="1" applyAlignment="1">
      <alignment horizontal="left" vertical="center" wrapText="1"/>
    </xf>
    <xf numFmtId="0" fontId="13" fillId="5" borderId="19" xfId="0" applyFont="1" applyFill="1" applyBorder="1" applyAlignment="1">
      <alignment horizontal="left" vertical="top" wrapText="1"/>
    </xf>
    <xf numFmtId="0" fontId="13" fillId="5" borderId="9" xfId="0" applyFont="1" applyFill="1" applyBorder="1" applyAlignment="1">
      <alignment horizontal="left" vertical="top" wrapText="1"/>
    </xf>
    <xf numFmtId="0" fontId="10" fillId="0" borderId="17" xfId="0" applyFont="1" applyBorder="1" applyAlignment="1">
      <alignment horizontal="left" vertical="top" wrapText="1"/>
    </xf>
    <xf numFmtId="0" fontId="10" fillId="0" borderId="6"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19" xfId="0" applyFont="1" applyBorder="1" applyAlignment="1">
      <alignment horizontal="left" vertical="top" wrapText="1"/>
    </xf>
    <xf numFmtId="0" fontId="10" fillId="0" borderId="9" xfId="0" applyFont="1" applyBorder="1" applyAlignment="1">
      <alignment horizontal="left" vertical="top" wrapText="1"/>
    </xf>
    <xf numFmtId="0" fontId="24" fillId="7" borderId="2" xfId="0" applyFont="1" applyFill="1" applyBorder="1" applyAlignment="1">
      <alignment horizontal="center" vertical="top" wrapText="1"/>
    </xf>
    <xf numFmtId="0" fontId="24" fillId="7" borderId="3" xfId="0" applyFont="1" applyFill="1" applyBorder="1" applyAlignment="1">
      <alignment horizontal="center" vertical="top" wrapText="1"/>
    </xf>
    <xf numFmtId="0" fontId="24" fillId="7" borderId="4" xfId="0" applyFont="1" applyFill="1" applyBorder="1" applyAlignment="1">
      <alignment horizontal="center" vertical="top" wrapText="1"/>
    </xf>
    <xf numFmtId="0" fontId="24" fillId="6" borderId="3" xfId="0" applyFont="1" applyFill="1" applyBorder="1" applyAlignment="1">
      <alignment horizontal="center" vertical="top" wrapText="1"/>
    </xf>
    <xf numFmtId="0" fontId="24" fillId="6" borderId="4" xfId="0" applyFont="1" applyFill="1" applyBorder="1" applyAlignment="1">
      <alignment horizontal="center" vertical="top" wrapText="1"/>
    </xf>
    <xf numFmtId="0" fontId="17" fillId="0" borderId="10" xfId="0" applyFont="1" applyBorder="1" applyAlignment="1">
      <alignment horizontal="left" vertical="top" wrapText="1"/>
    </xf>
    <xf numFmtId="0" fontId="12" fillId="4" borderId="20"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8" xfId="0" applyFont="1" applyFill="1" applyBorder="1" applyAlignment="1">
      <alignment horizontal="center" vertical="top" wrapText="1"/>
    </xf>
    <xf numFmtId="0" fontId="20" fillId="4" borderId="14" xfId="0" applyFont="1" applyFill="1" applyBorder="1" applyAlignment="1">
      <alignment horizontal="center" vertical="top" wrapText="1"/>
    </xf>
    <xf numFmtId="0" fontId="20" fillId="4" borderId="20" xfId="0" applyFont="1" applyFill="1" applyBorder="1" applyAlignment="1">
      <alignment horizontal="center" vertical="top" wrapText="1"/>
    </xf>
    <xf numFmtId="0" fontId="20" fillId="4" borderId="21" xfId="0" applyFont="1" applyFill="1" applyBorder="1" applyAlignment="1">
      <alignment horizontal="center" vertical="top" wrapText="1"/>
    </xf>
    <xf numFmtId="0" fontId="27" fillId="6" borderId="3" xfId="0" applyFont="1" applyFill="1" applyBorder="1" applyAlignment="1">
      <alignment horizontal="center" vertical="top" wrapText="1"/>
    </xf>
    <xf numFmtId="0" fontId="27" fillId="6" borderId="4" xfId="0" applyFont="1" applyFill="1" applyBorder="1" applyAlignment="1">
      <alignment horizontal="center"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3" fillId="4" borderId="18" xfId="0" applyFont="1" applyFill="1" applyBorder="1" applyAlignment="1">
      <alignment horizontal="center"/>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5" fillId="0" borderId="2" xfId="0" applyFont="1" applyBorder="1" applyAlignment="1">
      <alignment horizontal="center" vertical="top" wrapText="1"/>
    </xf>
    <xf numFmtId="0" fontId="25" fillId="0" borderId="3" xfId="0" applyFont="1" applyBorder="1" applyAlignment="1">
      <alignment horizontal="center" vertical="top" wrapText="1"/>
    </xf>
    <xf numFmtId="0" fontId="25" fillId="0" borderId="4" xfId="0" applyFont="1" applyBorder="1" applyAlignment="1">
      <alignment horizontal="center" vertical="top"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6" fillId="4" borderId="18" xfId="0" applyFont="1" applyFill="1" applyBorder="1" applyAlignment="1">
      <alignment horizontal="center"/>
    </xf>
    <xf numFmtId="0" fontId="6" fillId="4" borderId="7" xfId="0" applyFont="1" applyFill="1" applyBorder="1" applyAlignment="1">
      <alignment horizontal="center"/>
    </xf>
    <xf numFmtId="0" fontId="6" fillId="4" borderId="9" xfId="0" applyFont="1" applyFill="1" applyBorder="1" applyAlignment="1">
      <alignment horizontal="center"/>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5" xfId="0" applyFont="1" applyBorder="1" applyAlignment="1">
      <alignment horizontal="center" vertical="center" wrapText="1"/>
    </xf>
    <xf numFmtId="0" fontId="27" fillId="6" borderId="2" xfId="0" applyFont="1" applyFill="1" applyBorder="1" applyAlignment="1">
      <alignment horizontal="center" vertical="top"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xf>
    <xf numFmtId="0" fontId="23" fillId="4" borderId="17" xfId="0" applyFont="1" applyFill="1" applyBorder="1" applyAlignment="1">
      <alignment horizontal="center" vertical="top" wrapText="1"/>
    </xf>
    <xf numFmtId="0" fontId="23" fillId="4" borderId="5" xfId="0" applyFont="1" applyFill="1" applyBorder="1" applyAlignment="1">
      <alignment horizontal="center" vertical="top" wrapText="1"/>
    </xf>
    <xf numFmtId="0" fontId="23" fillId="4" borderId="6" xfId="0" applyFont="1" applyFill="1" applyBorder="1" applyAlignment="1">
      <alignment horizontal="center" vertical="top" wrapText="1"/>
    </xf>
    <xf numFmtId="0" fontId="23" fillId="4" borderId="19" xfId="0" applyFont="1" applyFill="1" applyBorder="1" applyAlignment="1">
      <alignment horizontal="center" vertical="top" wrapText="1"/>
    </xf>
    <xf numFmtId="0" fontId="23" fillId="4" borderId="9" xfId="0" applyFont="1" applyFill="1" applyBorder="1" applyAlignment="1">
      <alignment horizontal="center"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9" xfId="0" applyFont="1" applyBorder="1" applyAlignment="1">
      <alignment horizontal="center"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23" fillId="4" borderId="2" xfId="0" applyFont="1" applyFill="1" applyBorder="1" applyAlignment="1">
      <alignment horizontal="center" vertical="top" wrapText="1"/>
    </xf>
    <xf numFmtId="0" fontId="23" fillId="4" borderId="3" xfId="0" applyFont="1" applyFill="1" applyBorder="1" applyAlignment="1">
      <alignment horizontal="center" vertical="top" wrapText="1"/>
    </xf>
    <xf numFmtId="0" fontId="23" fillId="4" borderId="4" xfId="0" applyFont="1" applyFill="1" applyBorder="1" applyAlignment="1">
      <alignment horizontal="center" vertical="top"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4" xfId="0" applyFont="1" applyBorder="1" applyAlignment="1">
      <alignment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6" xfId="0" applyFont="1" applyBorder="1" applyAlignment="1">
      <alignment horizontal="left" vertical="center" wrapText="1"/>
    </xf>
    <xf numFmtId="0" fontId="25" fillId="0" borderId="19" xfId="0" applyFont="1" applyBorder="1" applyAlignment="1">
      <alignment horizontal="left" vertical="center" wrapText="1"/>
    </xf>
    <xf numFmtId="0" fontId="25" fillId="0" borderId="9" xfId="0" applyFont="1" applyBorder="1" applyAlignment="1">
      <alignment horizontal="left" vertical="center" wrapText="1"/>
    </xf>
    <xf numFmtId="0" fontId="25" fillId="0" borderId="17" xfId="0" applyFont="1" applyBorder="1" applyAlignment="1">
      <alignment horizontal="center" vertical="top" wrapText="1"/>
    </xf>
    <xf numFmtId="0" fontId="25" fillId="0" borderId="5" xfId="0" applyFont="1" applyBorder="1" applyAlignment="1">
      <alignment horizontal="center" vertical="top" wrapText="1"/>
    </xf>
    <xf numFmtId="0" fontId="25" fillId="0" borderId="6" xfId="0" applyFont="1" applyBorder="1" applyAlignment="1">
      <alignment horizontal="center" vertical="top" wrapText="1"/>
    </xf>
    <xf numFmtId="0" fontId="25" fillId="0" borderId="16" xfId="0" applyFont="1" applyBorder="1" applyAlignment="1">
      <alignment horizontal="center" vertical="top" wrapText="1"/>
    </xf>
    <xf numFmtId="0" fontId="25" fillId="0" borderId="0" xfId="0" applyFont="1" applyAlignment="1">
      <alignment horizontal="center" vertical="top" wrapText="1"/>
    </xf>
    <xf numFmtId="0" fontId="25" fillId="0" borderId="7" xfId="0" applyFont="1" applyBorder="1" applyAlignment="1">
      <alignment horizontal="center" vertical="top" wrapText="1"/>
    </xf>
    <xf numFmtId="0" fontId="25" fillId="0" borderId="10" xfId="0" applyFont="1" applyBorder="1" applyAlignment="1">
      <alignment horizontal="center" vertical="top" wrapText="1"/>
    </xf>
    <xf numFmtId="0" fontId="12" fillId="0" borderId="10" xfId="0" applyFont="1" applyBorder="1" applyAlignment="1">
      <alignment horizontal="center" vertical="top" wrapText="1"/>
    </xf>
    <xf numFmtId="0" fontId="12" fillId="0" borderId="15" xfId="0" applyFont="1" applyBorder="1" applyAlignment="1">
      <alignment horizontal="center" vertical="top" wrapText="1"/>
    </xf>
    <xf numFmtId="0" fontId="25" fillId="0" borderId="19" xfId="0" applyFont="1" applyBorder="1" applyAlignment="1">
      <alignment horizontal="center" vertical="top" wrapText="1"/>
    </xf>
    <xf numFmtId="0" fontId="25" fillId="0" borderId="8" xfId="0" applyFont="1" applyBorder="1" applyAlignment="1">
      <alignment horizontal="center" vertical="top" wrapText="1"/>
    </xf>
    <xf numFmtId="0" fontId="25" fillId="0" borderId="9" xfId="0" applyFont="1" applyBorder="1" applyAlignment="1">
      <alignment horizontal="center" vertical="top" wrapText="1"/>
    </xf>
    <xf numFmtId="0" fontId="12" fillId="0" borderId="17"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2" fillId="0" borderId="16" xfId="0" applyFont="1" applyBorder="1" applyAlignment="1">
      <alignment horizontal="center" vertical="top" wrapText="1"/>
    </xf>
    <xf numFmtId="0" fontId="12" fillId="0" borderId="0" xfId="0" applyFont="1" applyAlignment="1">
      <alignment horizontal="center" vertical="top" wrapText="1"/>
    </xf>
    <xf numFmtId="0" fontId="12" fillId="0" borderId="7" xfId="0" applyFont="1" applyBorder="1" applyAlignment="1">
      <alignment horizontal="center" vertical="top" wrapText="1"/>
    </xf>
    <xf numFmtId="0" fontId="12" fillId="0" borderId="19"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8" fillId="0" borderId="1" xfId="0" applyFont="1" applyBorder="1" applyAlignment="1">
      <alignment horizontal="center" vertical="center" wrapText="1"/>
    </xf>
    <xf numFmtId="0" fontId="7" fillId="0" borderId="2" xfId="0" applyFont="1" applyBorder="1" applyAlignment="1">
      <alignment horizontal="center" wrapText="1"/>
    </xf>
    <xf numFmtId="0" fontId="7" fillId="0" borderId="3"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0" fontId="0" fillId="0" borderId="2" xfId="0" applyBorder="1" applyAlignment="1">
      <alignment horizontal="left" vertical="top" wrapText="1"/>
    </xf>
    <xf numFmtId="0" fontId="0" fillId="0" borderId="2" xfId="0" applyFont="1" applyBorder="1" applyAlignment="1">
      <alignment horizontal="center"/>
    </xf>
  </cellXfs>
  <cellStyles count="6">
    <cellStyle name="20% - Акцент4" xfId="3" builtinId="42"/>
    <cellStyle name="20% - Акцент6" xfId="4" builtinId="50"/>
    <cellStyle name="Гиперссылка" xfId="2" builtinId="8"/>
    <cellStyle name="Обычный" xfId="0" builtinId="0"/>
    <cellStyle name="Обычный 2" xfId="5"/>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1"/>
  <sheetViews>
    <sheetView tabSelected="1" zoomScale="80" zoomScaleNormal="80" workbookViewId="0">
      <pane ySplit="1" topLeftCell="A3" activePane="bottomLeft" state="frozen"/>
      <selection pane="bottomLeft" activeCell="F6" sqref="F6"/>
    </sheetView>
  </sheetViews>
  <sheetFormatPr defaultColWidth="16.140625" defaultRowHeight="15"/>
  <cols>
    <col min="1" max="1" width="27" style="8" customWidth="1"/>
    <col min="2" max="2" width="39.5703125" style="8" customWidth="1"/>
    <col min="3" max="3" width="33.42578125" style="8" customWidth="1"/>
    <col min="4" max="4" width="26.140625" style="8" customWidth="1"/>
    <col min="5" max="16384" width="16.140625" style="8"/>
  </cols>
  <sheetData>
    <row r="1" spans="1:8" ht="56.25">
      <c r="A1" s="7" t="s">
        <v>0</v>
      </c>
      <c r="B1" s="7" t="s">
        <v>1</v>
      </c>
      <c r="C1" s="7" t="s">
        <v>17</v>
      </c>
      <c r="D1" s="7" t="s">
        <v>2</v>
      </c>
      <c r="E1" s="7" t="s">
        <v>3</v>
      </c>
      <c r="F1" s="7" t="s">
        <v>4</v>
      </c>
      <c r="G1" s="7" t="s">
        <v>5</v>
      </c>
      <c r="H1" s="6" t="s">
        <v>12</v>
      </c>
    </row>
    <row r="2" spans="1:8" s="9" customFormat="1" ht="292.5" customHeight="1">
      <c r="A2" s="11" t="s">
        <v>90</v>
      </c>
      <c r="B2" s="73" t="s">
        <v>113</v>
      </c>
      <c r="C2" s="11" t="s">
        <v>114</v>
      </c>
      <c r="D2" s="11" t="s">
        <v>440</v>
      </c>
      <c r="E2" s="11" t="s">
        <v>7</v>
      </c>
      <c r="F2" s="65" t="s">
        <v>18</v>
      </c>
      <c r="G2" s="15">
        <v>10</v>
      </c>
    </row>
    <row r="3" spans="1:8" s="9" customFormat="1" ht="141.75" customHeight="1">
      <c r="A3" s="11" t="s">
        <v>90</v>
      </c>
      <c r="B3" s="11" t="s">
        <v>124</v>
      </c>
      <c r="C3" s="11" t="s">
        <v>114</v>
      </c>
      <c r="D3" s="11" t="s">
        <v>441</v>
      </c>
      <c r="E3" s="11" t="s">
        <v>6</v>
      </c>
      <c r="F3" s="65" t="s">
        <v>8</v>
      </c>
      <c r="G3" s="142">
        <v>30</v>
      </c>
    </row>
    <row r="4" spans="1:8" s="81" customFormat="1" ht="203.25" customHeight="1">
      <c r="A4" s="78" t="s">
        <v>90</v>
      </c>
      <c r="B4" s="78" t="s">
        <v>125</v>
      </c>
      <c r="C4" s="78" t="s">
        <v>114</v>
      </c>
      <c r="D4" s="78" t="s">
        <v>442</v>
      </c>
      <c r="E4" s="78" t="s">
        <v>11</v>
      </c>
      <c r="F4" s="79" t="s">
        <v>9</v>
      </c>
      <c r="G4" s="80">
        <v>10</v>
      </c>
    </row>
    <row r="5" spans="1:8" s="9" customFormat="1" ht="144.75" customHeight="1">
      <c r="A5" s="11" t="s">
        <v>90</v>
      </c>
      <c r="B5" s="11" t="s">
        <v>126</v>
      </c>
      <c r="C5" s="11" t="s">
        <v>114</v>
      </c>
      <c r="D5" s="11" t="s">
        <v>443</v>
      </c>
      <c r="E5" s="11" t="s">
        <v>6</v>
      </c>
      <c r="F5" s="66" t="s">
        <v>10</v>
      </c>
      <c r="G5" s="15">
        <v>20</v>
      </c>
    </row>
    <row r="6" spans="1:8" s="10" customFormat="1" ht="173.25" customHeight="1">
      <c r="A6" s="12" t="s">
        <v>90</v>
      </c>
      <c r="B6" s="12" t="s">
        <v>127</v>
      </c>
      <c r="C6" s="12" t="s">
        <v>114</v>
      </c>
      <c r="D6" s="12" t="s">
        <v>445</v>
      </c>
      <c r="E6" s="12" t="s">
        <v>11</v>
      </c>
      <c r="F6" s="66" t="s">
        <v>13</v>
      </c>
      <c r="G6" s="16">
        <v>10</v>
      </c>
    </row>
    <row r="7" spans="1:8" s="77" customFormat="1" ht="18.75">
      <c r="A7" s="74"/>
      <c r="B7" s="74"/>
      <c r="C7" s="75"/>
      <c r="D7" s="74"/>
      <c r="E7" s="74"/>
      <c r="F7" s="76"/>
      <c r="G7" s="143">
        <v>80</v>
      </c>
    </row>
    <row r="8" spans="1:8" ht="18.75">
      <c r="A8" s="13"/>
      <c r="B8" s="13"/>
      <c r="C8" s="13"/>
      <c r="D8" s="13"/>
      <c r="E8" s="13"/>
      <c r="F8" s="13"/>
      <c r="G8" s="14"/>
    </row>
    <row r="11" spans="1:8">
      <c r="B11" s="174" t="s">
        <v>115</v>
      </c>
      <c r="C11" s="174"/>
      <c r="D11" s="174"/>
      <c r="E11" s="174"/>
      <c r="F11" s="174"/>
      <c r="G11" s="174"/>
    </row>
  </sheetData>
  <autoFilter ref="D1:D11"/>
  <mergeCells count="1">
    <mergeCell ref="B11:G11"/>
  </mergeCells>
  <hyperlinks>
    <hyperlink ref="F2" location="РАБОЧАЯ_ПЛОЩАДКА_КОНКУРСАНТОВ_М1" display="Раздел ИЛ 1"/>
    <hyperlink ref="F3" location="'ИЛ ОБЩИЙ ТЕСТ'!C50:G193" display="Раздел ИЛ 2"/>
    <hyperlink ref="F4" location="'ИЛ ОБЩИЙ ТЕСТ'!C50:G193" display="Раздел ИЛ 3"/>
    <hyperlink ref="F5" location="'ИЛ ОБЩИЙ ТЕСТ'!C50:G193" display="Раздел ИЛ 4"/>
    <hyperlink ref="F6" location="'ИЛ ОБЩИЙ ТЕСТ'!C50:G193" display="Раздел ИЛ 5"/>
    <hyperlink ref="D2" location="'Профстандарт к 1 модулю '!A1" display="Модуль 1 – выполнение организационно-технических и базовых процедур при выполнении различных видов лаб. Исследований"/>
    <hyperlink ref="D3" location="'Профстандарт ко 2 модулю (2)'!A1" display="Модуль 2 - выполнение клинических лабораторных исследований первой и второй категории"/>
    <hyperlink ref="D4" location="'Профстандарт к 3 модулю (3)'!A1" display="Модуль 3 – выполнение микробиологических лабораторных исследований первой и второй категории"/>
    <hyperlink ref="D5" location="'Профстандарт  к 4 модулю(4)'!A1" display="Модуль 4 – выполнение морфологических лабораторных исследований первой и второй категории"/>
    <hyperlink ref="D6" location="'Профстандарт к 5 модулю (5)'!A1" display="Модуль 5 – выполнение санитано-эпидемилогических исследований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D16"/>
  <sheetViews>
    <sheetView topLeftCell="A4" zoomScale="70" zoomScaleNormal="70" workbookViewId="0">
      <selection activeCell="B9" sqref="B9"/>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56" t="s">
        <v>116</v>
      </c>
      <c r="B1" s="356"/>
      <c r="C1" s="356"/>
    </row>
    <row r="2" spans="1:4">
      <c r="A2" s="3" t="s">
        <v>14</v>
      </c>
      <c r="B2" s="3" t="s">
        <v>15</v>
      </c>
      <c r="C2" s="3" t="s">
        <v>16</v>
      </c>
    </row>
    <row r="3" spans="1:4" ht="345">
      <c r="A3" s="2" t="s">
        <v>131</v>
      </c>
      <c r="B3" s="2" t="s">
        <v>132</v>
      </c>
      <c r="C3" s="2" t="s">
        <v>133</v>
      </c>
    </row>
    <row r="4" spans="1:4">
      <c r="B4" s="4" t="s">
        <v>95</v>
      </c>
      <c r="C4" s="4"/>
      <c r="D4" s="4"/>
    </row>
    <row r="5" spans="1:4">
      <c r="A5" s="3" t="s">
        <v>14</v>
      </c>
      <c r="B5" s="3" t="s">
        <v>15</v>
      </c>
      <c r="C5" s="3" t="s">
        <v>16</v>
      </c>
      <c r="D5" s="4"/>
    </row>
    <row r="6" spans="1:4" ht="255">
      <c r="A6" s="2" t="s">
        <v>96</v>
      </c>
      <c r="B6" s="2" t="s">
        <v>97</v>
      </c>
      <c r="C6" s="2" t="s">
        <v>98</v>
      </c>
    </row>
    <row r="7" spans="1:4">
      <c r="A7" s="4"/>
      <c r="B7" s="4" t="s">
        <v>99</v>
      </c>
      <c r="C7" s="69"/>
    </row>
    <row r="8" spans="1:4">
      <c r="A8" s="70" t="s">
        <v>14</v>
      </c>
      <c r="B8" s="71" t="s">
        <v>15</v>
      </c>
      <c r="C8" s="72" t="s">
        <v>16</v>
      </c>
    </row>
    <row r="9" spans="1:4" ht="315">
      <c r="A9" s="2" t="s">
        <v>100</v>
      </c>
      <c r="B9" s="2" t="s">
        <v>102</v>
      </c>
      <c r="C9" s="2" t="s">
        <v>101</v>
      </c>
    </row>
    <row r="10" spans="1:4" ht="29.1" customHeight="1">
      <c r="A10" s="357" t="s">
        <v>107</v>
      </c>
      <c r="B10" s="358"/>
      <c r="C10" s="359"/>
    </row>
    <row r="11" spans="1:4">
      <c r="A11" s="360" t="s">
        <v>19</v>
      </c>
      <c r="B11" s="358"/>
      <c r="C11" s="359"/>
    </row>
    <row r="12" spans="1:4" ht="18" customHeight="1">
      <c r="A12" s="350" t="s">
        <v>129</v>
      </c>
      <c r="B12" s="351"/>
      <c r="C12" s="352"/>
    </row>
    <row r="13" spans="1:4" ht="17.25" customHeight="1">
      <c r="A13" s="350" t="s">
        <v>128</v>
      </c>
      <c r="B13" s="351"/>
      <c r="C13" s="352"/>
    </row>
    <row r="14" spans="1:4" ht="15" customHeight="1">
      <c r="A14" s="347" t="s">
        <v>130</v>
      </c>
      <c r="B14" s="351"/>
      <c r="C14" s="352"/>
    </row>
    <row r="15" spans="1:4" ht="15" customHeight="1">
      <c r="A15" s="350"/>
      <c r="B15" s="351"/>
      <c r="C15" s="352"/>
    </row>
    <row r="16" spans="1:4" ht="15" customHeight="1">
      <c r="A16" s="353"/>
      <c r="B16" s="354"/>
      <c r="C16" s="354"/>
      <c r="D16" s="355"/>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D16"/>
  <sheetViews>
    <sheetView topLeftCell="A10" zoomScale="70" zoomScaleNormal="70" workbookViewId="0">
      <selection activeCell="C9" sqref="C9"/>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56" t="s">
        <v>116</v>
      </c>
      <c r="B1" s="356"/>
      <c r="C1" s="356"/>
    </row>
    <row r="2" spans="1:4">
      <c r="A2" s="3" t="s">
        <v>14</v>
      </c>
      <c r="B2" s="3" t="s">
        <v>15</v>
      </c>
      <c r="C2" s="3" t="s">
        <v>16</v>
      </c>
    </row>
    <row r="3" spans="1:4" ht="375">
      <c r="A3" s="2" t="s">
        <v>135</v>
      </c>
      <c r="B3" s="2" t="s">
        <v>134</v>
      </c>
      <c r="C3" s="2" t="s">
        <v>136</v>
      </c>
    </row>
    <row r="4" spans="1:4">
      <c r="B4" s="4" t="s">
        <v>95</v>
      </c>
      <c r="C4" s="4"/>
      <c r="D4" s="4"/>
    </row>
    <row r="5" spans="1:4">
      <c r="A5" s="3" t="s">
        <v>14</v>
      </c>
      <c r="B5" s="3" t="s">
        <v>15</v>
      </c>
      <c r="C5" s="3" t="s">
        <v>16</v>
      </c>
      <c r="D5" s="4"/>
    </row>
    <row r="6" spans="1:4" ht="255">
      <c r="A6" s="2" t="s">
        <v>96</v>
      </c>
      <c r="B6" s="2" t="s">
        <v>97</v>
      </c>
      <c r="C6" s="2" t="s">
        <v>98</v>
      </c>
    </row>
    <row r="7" spans="1:4">
      <c r="A7" s="4"/>
      <c r="B7" s="4" t="s">
        <v>99</v>
      </c>
      <c r="C7" s="69"/>
    </row>
    <row r="8" spans="1:4">
      <c r="A8" s="70" t="s">
        <v>14</v>
      </c>
      <c r="B8" s="71" t="s">
        <v>15</v>
      </c>
      <c r="C8" s="72" t="s">
        <v>16</v>
      </c>
    </row>
    <row r="9" spans="1:4" ht="315">
      <c r="A9" s="2" t="s">
        <v>100</v>
      </c>
      <c r="B9" s="2" t="s">
        <v>102</v>
      </c>
      <c r="C9" s="2" t="s">
        <v>101</v>
      </c>
    </row>
    <row r="10" spans="1:4" ht="29.1" customHeight="1">
      <c r="A10" s="357" t="s">
        <v>107</v>
      </c>
      <c r="B10" s="358"/>
      <c r="C10" s="359"/>
    </row>
    <row r="11" spans="1:4">
      <c r="A11" s="362" t="s">
        <v>102</v>
      </c>
      <c r="B11" s="358"/>
      <c r="C11" s="359"/>
    </row>
    <row r="12" spans="1:4" ht="15" customHeight="1">
      <c r="A12" s="350" t="s">
        <v>138</v>
      </c>
      <c r="B12" s="351"/>
      <c r="C12" s="352"/>
    </row>
    <row r="13" spans="1:4" ht="15" customHeight="1">
      <c r="A13" s="350" t="s">
        <v>137</v>
      </c>
      <c r="B13" s="351"/>
      <c r="C13" s="352"/>
    </row>
    <row r="14" spans="1:4" ht="15" customHeight="1">
      <c r="A14" s="350" t="s">
        <v>139</v>
      </c>
      <c r="B14" s="351"/>
      <c r="C14" s="352"/>
    </row>
    <row r="15" spans="1:4" ht="15" customHeight="1">
      <c r="A15" s="350"/>
      <c r="B15" s="351"/>
      <c r="C15" s="352"/>
    </row>
    <row r="16" spans="1:4" ht="15" customHeight="1">
      <c r="A16" s="353"/>
      <c r="B16" s="354"/>
      <c r="C16" s="354"/>
      <c r="D16" s="355"/>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D13"/>
  <sheetViews>
    <sheetView zoomScale="80" zoomScaleNormal="80" workbookViewId="0">
      <selection activeCell="F9" sqref="F9"/>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c r="B1" s="4" t="s">
        <v>95</v>
      </c>
      <c r="C1" s="4"/>
      <c r="D1" s="4"/>
    </row>
    <row r="2" spans="1:4">
      <c r="A2" s="3" t="s">
        <v>14</v>
      </c>
      <c r="B2" s="3" t="s">
        <v>15</v>
      </c>
      <c r="C2" s="3" t="s">
        <v>16</v>
      </c>
      <c r="D2" s="4"/>
    </row>
    <row r="3" spans="1:4" ht="255">
      <c r="A3" s="2" t="s">
        <v>96</v>
      </c>
      <c r="B3" s="2" t="s">
        <v>97</v>
      </c>
      <c r="C3" s="2" t="s">
        <v>98</v>
      </c>
    </row>
    <row r="4" spans="1:4">
      <c r="A4" s="4"/>
      <c r="B4" s="4" t="s">
        <v>99</v>
      </c>
      <c r="C4" s="69"/>
    </row>
    <row r="5" spans="1:4">
      <c r="A5" s="70" t="s">
        <v>14</v>
      </c>
      <c r="B5" s="71" t="s">
        <v>15</v>
      </c>
      <c r="C5" s="72" t="s">
        <v>16</v>
      </c>
    </row>
    <row r="6" spans="1:4" ht="315">
      <c r="A6" s="2" t="s">
        <v>100</v>
      </c>
      <c r="B6" s="2" t="s">
        <v>102</v>
      </c>
      <c r="C6" s="2" t="s">
        <v>101</v>
      </c>
    </row>
    <row r="7" spans="1:4" ht="29.1" customHeight="1">
      <c r="A7" s="357" t="s">
        <v>107</v>
      </c>
      <c r="B7" s="358"/>
      <c r="C7" s="359"/>
    </row>
    <row r="8" spans="1:4">
      <c r="A8" s="360" t="s">
        <v>19</v>
      </c>
      <c r="B8" s="358"/>
      <c r="C8" s="359"/>
    </row>
    <row r="9" spans="1:4" ht="15" customHeight="1">
      <c r="A9" s="350" t="s">
        <v>141</v>
      </c>
      <c r="B9" s="351"/>
      <c r="C9" s="352"/>
    </row>
    <row r="10" spans="1:4" ht="20.25" customHeight="1">
      <c r="A10" s="350" t="s">
        <v>140</v>
      </c>
      <c r="B10" s="351"/>
      <c r="C10" s="352"/>
    </row>
    <row r="11" spans="1:4" ht="15" customHeight="1">
      <c r="A11" s="350" t="s">
        <v>142</v>
      </c>
      <c r="B11" s="351"/>
      <c r="C11" s="352"/>
    </row>
    <row r="12" spans="1:4" ht="15" customHeight="1">
      <c r="A12" s="350"/>
      <c r="B12" s="351"/>
      <c r="C12" s="352"/>
    </row>
    <row r="13" spans="1:4" ht="15" customHeight="1">
      <c r="A13" s="353"/>
      <c r="B13" s="354"/>
      <c r="C13" s="354"/>
      <c r="D13" s="355"/>
    </row>
  </sheetData>
  <sheetProtection selectLockedCells="1" selectUnlockedCells="1"/>
  <mergeCells count="7">
    <mergeCell ref="A12:C12"/>
    <mergeCell ref="A13:D13"/>
    <mergeCell ref="A7:C7"/>
    <mergeCell ref="A8:C8"/>
    <mergeCell ref="A9:C9"/>
    <mergeCell ref="A10:C10"/>
    <mergeCell ref="A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230"/>
  <sheetViews>
    <sheetView topLeftCell="B50" zoomScale="110" zoomScaleNormal="110" workbookViewId="0">
      <selection activeCell="B50" sqref="B50:J193"/>
    </sheetView>
  </sheetViews>
  <sheetFormatPr defaultColWidth="8.85546875" defaultRowHeight="12.75"/>
  <cols>
    <col min="1" max="1" width="2.140625" style="61" customWidth="1"/>
    <col min="2" max="2" width="4.42578125" style="62" customWidth="1"/>
    <col min="3" max="3" width="68.28515625" style="62" customWidth="1"/>
    <col min="4" max="4" width="49.42578125" style="62" customWidth="1"/>
    <col min="5" max="5" width="12.28515625" style="62" customWidth="1"/>
    <col min="6" max="6" width="10" style="63" customWidth="1"/>
    <col min="7" max="7" width="9.7109375" style="64" customWidth="1"/>
    <col min="8" max="8" width="80.85546875" style="62" customWidth="1"/>
    <col min="9" max="9" width="29.85546875" style="17" customWidth="1"/>
    <col min="10" max="10" width="36.42578125" style="17" customWidth="1"/>
    <col min="11" max="11" width="2.5703125" style="17" customWidth="1"/>
    <col min="12" max="16384" width="8.85546875" style="17"/>
  </cols>
  <sheetData>
    <row r="1" spans="1:11" ht="15.75" customHeight="1" thickTop="1">
      <c r="A1" s="226"/>
      <c r="B1" s="228"/>
      <c r="C1" s="228"/>
      <c r="D1" s="228"/>
      <c r="E1" s="228"/>
      <c r="F1" s="228"/>
      <c r="G1" s="228"/>
      <c r="H1" s="228"/>
      <c r="I1" s="228"/>
      <c r="J1" s="228"/>
      <c r="K1" s="229"/>
    </row>
    <row r="2" spans="1:11" s="5" customFormat="1" ht="29.25" customHeight="1">
      <c r="A2" s="227"/>
      <c r="B2" s="232" t="s">
        <v>20</v>
      </c>
      <c r="C2" s="232"/>
      <c r="D2" s="233"/>
      <c r="E2" s="234"/>
      <c r="F2" s="235" t="s">
        <v>21</v>
      </c>
      <c r="G2" s="236"/>
      <c r="H2" s="237"/>
      <c r="I2" s="200" t="s">
        <v>22</v>
      </c>
      <c r="J2" s="201"/>
      <c r="K2" s="230"/>
    </row>
    <row r="3" spans="1:11" s="5" customFormat="1" ht="15.75">
      <c r="A3" s="227"/>
      <c r="B3" s="242" t="s">
        <v>23</v>
      </c>
      <c r="C3" s="242"/>
      <c r="D3" s="243"/>
      <c r="E3" s="244"/>
      <c r="F3" s="238"/>
      <c r="G3" s="236"/>
      <c r="H3" s="237"/>
      <c r="I3" s="245"/>
      <c r="J3" s="246"/>
      <c r="K3" s="230"/>
    </row>
    <row r="4" spans="1:11" s="5" customFormat="1" ht="15.75">
      <c r="A4" s="227"/>
      <c r="B4" s="242" t="s">
        <v>24</v>
      </c>
      <c r="C4" s="242"/>
      <c r="D4" s="243"/>
      <c r="E4" s="244"/>
      <c r="F4" s="238"/>
      <c r="G4" s="236"/>
      <c r="H4" s="237"/>
      <c r="I4" s="245"/>
      <c r="J4" s="246"/>
      <c r="K4" s="230"/>
    </row>
    <row r="5" spans="1:11" s="5" customFormat="1" ht="15.75">
      <c r="A5" s="227"/>
      <c r="B5" s="242" t="s">
        <v>25</v>
      </c>
      <c r="C5" s="242"/>
      <c r="D5" s="198" t="s">
        <v>374</v>
      </c>
      <c r="E5" s="199"/>
      <c r="F5" s="238"/>
      <c r="G5" s="236"/>
      <c r="H5" s="237"/>
      <c r="I5" s="200" t="s">
        <v>26</v>
      </c>
      <c r="J5" s="201"/>
      <c r="K5" s="230"/>
    </row>
    <row r="6" spans="1:11" s="5" customFormat="1" ht="15.75">
      <c r="A6" s="227"/>
      <c r="B6" s="247" t="s">
        <v>27</v>
      </c>
      <c r="C6" s="247"/>
      <c r="D6" s="243"/>
      <c r="E6" s="244"/>
      <c r="F6" s="238"/>
      <c r="G6" s="236"/>
      <c r="H6" s="237"/>
      <c r="I6" s="248"/>
      <c r="J6" s="249"/>
      <c r="K6" s="230"/>
    </row>
    <row r="7" spans="1:11" s="5" customFormat="1" ht="15.75">
      <c r="A7" s="227"/>
      <c r="B7" s="247" t="s">
        <v>28</v>
      </c>
      <c r="C7" s="247"/>
      <c r="D7" s="243"/>
      <c r="E7" s="244"/>
      <c r="F7" s="238"/>
      <c r="G7" s="236"/>
      <c r="H7" s="237"/>
      <c r="I7" s="250" t="s">
        <v>29</v>
      </c>
      <c r="J7" s="251"/>
      <c r="K7" s="230"/>
    </row>
    <row r="8" spans="1:11" s="5" customFormat="1" ht="15.75">
      <c r="A8" s="227"/>
      <c r="B8" s="247" t="s">
        <v>30</v>
      </c>
      <c r="C8" s="247"/>
      <c r="D8" s="233"/>
      <c r="E8" s="234"/>
      <c r="F8" s="238"/>
      <c r="G8" s="236"/>
      <c r="H8" s="237"/>
      <c r="I8" s="252"/>
      <c r="J8" s="253"/>
      <c r="K8" s="230"/>
    </row>
    <row r="9" spans="1:11" s="5" customFormat="1" ht="15.75">
      <c r="A9" s="227"/>
      <c r="B9" s="242" t="s">
        <v>31</v>
      </c>
      <c r="C9" s="242"/>
      <c r="D9" s="233">
        <v>6</v>
      </c>
      <c r="E9" s="234"/>
      <c r="F9" s="238"/>
      <c r="G9" s="236"/>
      <c r="H9" s="237"/>
      <c r="I9" s="252"/>
      <c r="J9" s="253"/>
      <c r="K9" s="230"/>
    </row>
    <row r="10" spans="1:11" s="5" customFormat="1" ht="15.75">
      <c r="A10" s="227"/>
      <c r="B10" s="242" t="s">
        <v>32</v>
      </c>
      <c r="C10" s="242"/>
      <c r="D10" s="233"/>
      <c r="E10" s="234"/>
      <c r="F10" s="238"/>
      <c r="G10" s="236"/>
      <c r="H10" s="237"/>
      <c r="I10" s="252"/>
      <c r="J10" s="253"/>
      <c r="K10" s="230"/>
    </row>
    <row r="11" spans="1:11" s="5" customFormat="1" ht="114.75" customHeight="1">
      <c r="A11" s="227"/>
      <c r="B11" s="261" t="s">
        <v>33</v>
      </c>
      <c r="C11" s="261"/>
      <c r="D11" s="233"/>
      <c r="E11" s="234"/>
      <c r="F11" s="239"/>
      <c r="G11" s="240"/>
      <c r="H11" s="241"/>
      <c r="I11" s="254"/>
      <c r="J11" s="255"/>
      <c r="K11" s="230"/>
    </row>
    <row r="12" spans="1:11" ht="15.75" customHeight="1">
      <c r="A12" s="262"/>
      <c r="B12" s="263"/>
      <c r="C12" s="263"/>
      <c r="D12" s="263"/>
      <c r="E12" s="263"/>
      <c r="F12" s="263"/>
      <c r="G12" s="263"/>
      <c r="H12" s="263"/>
      <c r="I12" s="263"/>
      <c r="J12" s="263"/>
      <c r="K12" s="231"/>
    </row>
    <row r="13" spans="1:11" ht="15.75" customHeight="1">
      <c r="A13" s="262"/>
      <c r="B13" s="264"/>
      <c r="C13" s="264"/>
      <c r="D13" s="264"/>
      <c r="E13" s="264"/>
      <c r="F13" s="264"/>
      <c r="G13" s="264"/>
      <c r="H13" s="264"/>
      <c r="I13" s="264"/>
      <c r="J13" s="264"/>
      <c r="K13" s="231"/>
    </row>
    <row r="14" spans="1:11" s="19" customFormat="1" ht="20.25" customHeight="1">
      <c r="A14" s="265"/>
      <c r="B14" s="221" t="s">
        <v>34</v>
      </c>
      <c r="C14" s="222"/>
      <c r="D14" s="222"/>
      <c r="E14" s="222"/>
      <c r="F14" s="222"/>
      <c r="G14" s="222"/>
      <c r="H14" s="222"/>
      <c r="I14" s="222"/>
      <c r="J14" s="222"/>
      <c r="K14" s="18"/>
    </row>
    <row r="15" spans="1:11" ht="15.75" customHeight="1">
      <c r="A15" s="265"/>
      <c r="B15" s="211" t="s">
        <v>35</v>
      </c>
      <c r="C15" s="212"/>
      <c r="D15" s="212"/>
      <c r="E15" s="212"/>
      <c r="F15" s="212"/>
      <c r="G15" s="213"/>
      <c r="H15" s="256" t="s">
        <v>36</v>
      </c>
      <c r="I15" s="257"/>
      <c r="J15" s="258"/>
      <c r="K15" s="230"/>
    </row>
    <row r="16" spans="1:11" ht="39.75" customHeight="1">
      <c r="A16" s="265"/>
      <c r="B16" s="20" t="s">
        <v>37</v>
      </c>
      <c r="C16" s="20" t="s">
        <v>38</v>
      </c>
      <c r="D16" s="20" t="s">
        <v>39</v>
      </c>
      <c r="E16" s="20" t="s">
        <v>40</v>
      </c>
      <c r="F16" s="20" t="s">
        <v>41</v>
      </c>
      <c r="G16" s="20" t="s">
        <v>42</v>
      </c>
      <c r="H16" s="21" t="s">
        <v>38</v>
      </c>
      <c r="I16" s="22" t="s">
        <v>43</v>
      </c>
      <c r="J16" s="22" t="s">
        <v>44</v>
      </c>
      <c r="K16" s="230"/>
    </row>
    <row r="17" spans="1:11" ht="31.5" customHeight="1">
      <c r="A17" s="265"/>
      <c r="B17" s="23">
        <v>1</v>
      </c>
      <c r="C17" s="24"/>
      <c r="D17" s="25"/>
      <c r="E17" s="26"/>
      <c r="F17" s="23"/>
      <c r="G17" s="27"/>
      <c r="H17" s="28"/>
      <c r="I17" s="29"/>
      <c r="J17" s="30"/>
      <c r="K17" s="230"/>
    </row>
    <row r="18" spans="1:11" ht="28.5" customHeight="1">
      <c r="A18" s="265"/>
      <c r="B18" s="23">
        <v>2</v>
      </c>
      <c r="C18" s="25"/>
      <c r="D18" s="25"/>
      <c r="E18" s="26"/>
      <c r="F18" s="23"/>
      <c r="G18" s="27"/>
      <c r="H18" s="28"/>
      <c r="I18" s="29"/>
      <c r="J18" s="29"/>
      <c r="K18" s="230"/>
    </row>
    <row r="19" spans="1:11">
      <c r="A19" s="265"/>
      <c r="B19" s="23">
        <v>3</v>
      </c>
      <c r="C19" s="25"/>
      <c r="D19" s="25"/>
      <c r="E19" s="26"/>
      <c r="F19" s="23"/>
      <c r="G19" s="27"/>
      <c r="H19" s="28"/>
      <c r="I19" s="29"/>
      <c r="J19" s="29"/>
      <c r="K19" s="230"/>
    </row>
    <row r="20" spans="1:11" ht="54" customHeight="1">
      <c r="A20" s="265"/>
      <c r="B20" s="23">
        <v>4</v>
      </c>
      <c r="C20" s="25"/>
      <c r="D20" s="25"/>
      <c r="E20" s="26"/>
      <c r="F20" s="23"/>
      <c r="G20" s="27"/>
      <c r="H20" s="28"/>
      <c r="I20" s="31"/>
      <c r="J20" s="30"/>
      <c r="K20" s="230"/>
    </row>
    <row r="21" spans="1:11" ht="30.75" customHeight="1">
      <c r="A21" s="265"/>
      <c r="B21" s="23">
        <v>5</v>
      </c>
      <c r="C21" s="25"/>
      <c r="D21" s="25"/>
      <c r="E21" s="26"/>
      <c r="F21" s="23"/>
      <c r="G21" s="27"/>
      <c r="H21" s="28"/>
      <c r="I21" s="29"/>
      <c r="J21" s="29"/>
      <c r="K21" s="230"/>
    </row>
    <row r="22" spans="1:11" ht="15.75" customHeight="1">
      <c r="A22" s="265"/>
      <c r="B22" s="211" t="s">
        <v>45</v>
      </c>
      <c r="C22" s="212"/>
      <c r="D22" s="212"/>
      <c r="E22" s="212"/>
      <c r="F22" s="212"/>
      <c r="G22" s="213"/>
      <c r="H22" s="256" t="s">
        <v>36</v>
      </c>
      <c r="I22" s="257"/>
      <c r="J22" s="258"/>
      <c r="K22" s="230"/>
    </row>
    <row r="23" spans="1:11" ht="37.5" customHeight="1">
      <c r="A23" s="265"/>
      <c r="B23" s="32" t="s">
        <v>37</v>
      </c>
      <c r="C23" s="20" t="s">
        <v>38</v>
      </c>
      <c r="D23" s="20" t="s">
        <v>39</v>
      </c>
      <c r="E23" s="20" t="s">
        <v>40</v>
      </c>
      <c r="F23" s="20" t="s">
        <v>41</v>
      </c>
      <c r="G23" s="20" t="s">
        <v>42</v>
      </c>
      <c r="H23" s="21" t="s">
        <v>38</v>
      </c>
      <c r="I23" s="22" t="s">
        <v>43</v>
      </c>
      <c r="J23" s="22" t="s">
        <v>44</v>
      </c>
      <c r="K23" s="230"/>
    </row>
    <row r="24" spans="1:11" ht="28.5" customHeight="1">
      <c r="A24" s="265"/>
      <c r="B24" s="26">
        <v>1</v>
      </c>
      <c r="C24" s="33"/>
      <c r="D24" s="33"/>
      <c r="E24" s="23"/>
      <c r="F24" s="23"/>
      <c r="G24" s="27"/>
      <c r="H24" s="34"/>
      <c r="I24" s="35"/>
      <c r="J24" s="29"/>
      <c r="K24" s="230"/>
    </row>
    <row r="25" spans="1:11" ht="18.75" customHeight="1">
      <c r="A25" s="265"/>
      <c r="B25" s="211" t="s">
        <v>46</v>
      </c>
      <c r="C25" s="212"/>
      <c r="D25" s="212"/>
      <c r="E25" s="212"/>
      <c r="F25" s="212"/>
      <c r="G25" s="213"/>
      <c r="H25" s="256" t="s">
        <v>36</v>
      </c>
      <c r="I25" s="257"/>
      <c r="J25" s="258"/>
      <c r="K25" s="36"/>
    </row>
    <row r="26" spans="1:11" ht="35.25" customHeight="1">
      <c r="A26" s="265"/>
      <c r="B26" s="20" t="s">
        <v>37</v>
      </c>
      <c r="C26" s="20" t="s">
        <v>38</v>
      </c>
      <c r="D26" s="20" t="s">
        <v>47</v>
      </c>
      <c r="E26" s="20" t="s">
        <v>40</v>
      </c>
      <c r="F26" s="20" t="s">
        <v>41</v>
      </c>
      <c r="G26" s="20" t="s">
        <v>42</v>
      </c>
      <c r="H26" s="21" t="s">
        <v>38</v>
      </c>
      <c r="I26" s="37" t="s">
        <v>43</v>
      </c>
      <c r="J26" s="37" t="s">
        <v>44</v>
      </c>
      <c r="K26" s="36"/>
    </row>
    <row r="27" spans="1:11" ht="27.75" customHeight="1">
      <c r="A27" s="265"/>
      <c r="B27" s="20">
        <v>1</v>
      </c>
      <c r="C27" s="33"/>
      <c r="D27" s="38"/>
      <c r="E27" s="26"/>
      <c r="F27" s="27"/>
      <c r="G27" s="27"/>
      <c r="H27" s="39"/>
      <c r="I27" s="39"/>
      <c r="J27" s="39"/>
      <c r="K27" s="36"/>
    </row>
    <row r="28" spans="1:11" ht="15" customHeight="1">
      <c r="A28" s="265"/>
      <c r="B28" s="211" t="s">
        <v>48</v>
      </c>
      <c r="C28" s="212"/>
      <c r="D28" s="212"/>
      <c r="E28" s="212"/>
      <c r="F28" s="212"/>
      <c r="G28" s="213"/>
      <c r="H28" s="214" t="s">
        <v>36</v>
      </c>
      <c r="I28" s="259"/>
      <c r="J28" s="260"/>
      <c r="K28" s="36"/>
    </row>
    <row r="29" spans="1:11" ht="35.25" customHeight="1">
      <c r="A29" s="265"/>
      <c r="B29" s="20" t="s">
        <v>37</v>
      </c>
      <c r="C29" s="20" t="s">
        <v>38</v>
      </c>
      <c r="D29" s="20" t="s">
        <v>47</v>
      </c>
      <c r="E29" s="20" t="s">
        <v>40</v>
      </c>
      <c r="F29" s="20" t="s">
        <v>49</v>
      </c>
      <c r="G29" s="20" t="s">
        <v>42</v>
      </c>
      <c r="H29" s="202" t="s">
        <v>50</v>
      </c>
      <c r="I29" s="203"/>
      <c r="J29" s="204"/>
      <c r="K29" s="36"/>
    </row>
    <row r="30" spans="1:11" ht="15" customHeight="1">
      <c r="A30" s="265"/>
      <c r="B30" s="27">
        <v>1</v>
      </c>
      <c r="C30" s="40"/>
      <c r="D30" s="27"/>
      <c r="E30" s="27"/>
      <c r="F30" s="27"/>
      <c r="G30" s="27"/>
      <c r="H30" s="205"/>
      <c r="I30" s="206"/>
      <c r="J30" s="207"/>
      <c r="K30" s="36"/>
    </row>
    <row r="31" spans="1:11" ht="15.75" customHeight="1">
      <c r="A31" s="265"/>
      <c r="B31" s="211" t="s">
        <v>51</v>
      </c>
      <c r="C31" s="212"/>
      <c r="D31" s="212"/>
      <c r="E31" s="212"/>
      <c r="F31" s="212"/>
      <c r="G31" s="213"/>
      <c r="H31" s="214" t="s">
        <v>52</v>
      </c>
      <c r="I31" s="215"/>
      <c r="J31" s="216"/>
      <c r="K31" s="36"/>
    </row>
    <row r="32" spans="1:11" ht="25.5">
      <c r="A32" s="265"/>
      <c r="B32" s="20" t="s">
        <v>37</v>
      </c>
      <c r="C32" s="20" t="s">
        <v>38</v>
      </c>
      <c r="D32" s="20" t="s">
        <v>47</v>
      </c>
      <c r="E32" s="20" t="s">
        <v>40</v>
      </c>
      <c r="F32" s="20" t="s">
        <v>49</v>
      </c>
      <c r="G32" s="20" t="s">
        <v>42</v>
      </c>
      <c r="H32" s="202" t="s">
        <v>50</v>
      </c>
      <c r="I32" s="203"/>
      <c r="J32" s="204"/>
      <c r="K32" s="36"/>
    </row>
    <row r="33" spans="1:11" ht="15" customHeight="1">
      <c r="A33" s="265"/>
      <c r="B33" s="26">
        <v>1</v>
      </c>
      <c r="C33" s="33"/>
      <c r="D33" s="33"/>
      <c r="E33" s="26"/>
      <c r="F33" s="23"/>
      <c r="G33" s="20"/>
      <c r="H33" s="205"/>
      <c r="I33" s="206"/>
      <c r="J33" s="207"/>
      <c r="K33" s="36"/>
    </row>
    <row r="34" spans="1:11" ht="18.75" customHeight="1">
      <c r="A34" s="265"/>
      <c r="B34" s="26">
        <v>2</v>
      </c>
      <c r="C34" s="33"/>
      <c r="D34" s="33"/>
      <c r="E34" s="26"/>
      <c r="F34" s="23"/>
      <c r="G34" s="20"/>
      <c r="H34" s="205"/>
      <c r="I34" s="206"/>
      <c r="J34" s="207"/>
      <c r="K34" s="36"/>
    </row>
    <row r="35" spans="1:11" ht="17.25" customHeight="1">
      <c r="A35" s="265"/>
      <c r="B35" s="26">
        <v>3</v>
      </c>
      <c r="C35" s="33"/>
      <c r="D35" s="33"/>
      <c r="E35" s="26"/>
      <c r="F35" s="23"/>
      <c r="G35" s="20"/>
      <c r="H35" s="205"/>
      <c r="I35" s="206"/>
      <c r="J35" s="207"/>
      <c r="K35" s="36"/>
    </row>
    <row r="36" spans="1:11" ht="15" customHeight="1">
      <c r="A36" s="265"/>
      <c r="B36" s="26">
        <v>4</v>
      </c>
      <c r="C36" s="33"/>
      <c r="D36" s="33"/>
      <c r="E36" s="26"/>
      <c r="F36" s="23"/>
      <c r="G36" s="20"/>
      <c r="H36" s="205"/>
      <c r="I36" s="206"/>
      <c r="J36" s="207"/>
      <c r="K36" s="36"/>
    </row>
    <row r="37" spans="1:11" ht="15" customHeight="1">
      <c r="A37" s="265"/>
      <c r="B37" s="26">
        <v>5</v>
      </c>
      <c r="C37" s="33"/>
      <c r="D37" s="33"/>
      <c r="E37" s="26"/>
      <c r="F37" s="23"/>
      <c r="G37" s="20"/>
      <c r="H37" s="205"/>
      <c r="I37" s="206"/>
      <c r="J37" s="207"/>
      <c r="K37" s="36"/>
    </row>
    <row r="38" spans="1:11" ht="15" customHeight="1">
      <c r="A38" s="265"/>
      <c r="B38" s="26">
        <v>6</v>
      </c>
      <c r="C38" s="33"/>
      <c r="D38" s="33"/>
      <c r="E38" s="26"/>
      <c r="F38" s="41"/>
      <c r="G38" s="42"/>
      <c r="H38" s="208"/>
      <c r="I38" s="209"/>
      <c r="J38" s="210"/>
      <c r="K38" s="36"/>
    </row>
    <row r="39" spans="1:11" ht="15" customHeight="1">
      <c r="A39" s="265"/>
      <c r="B39" s="211" t="s">
        <v>53</v>
      </c>
      <c r="C39" s="212"/>
      <c r="D39" s="212"/>
      <c r="E39" s="212"/>
      <c r="F39" s="212"/>
      <c r="G39" s="213"/>
      <c r="H39" s="214" t="s">
        <v>52</v>
      </c>
      <c r="I39" s="215"/>
      <c r="J39" s="216"/>
      <c r="K39" s="36"/>
    </row>
    <row r="40" spans="1:11" ht="25.5">
      <c r="A40" s="265"/>
      <c r="B40" s="20" t="s">
        <v>37</v>
      </c>
      <c r="C40" s="20" t="s">
        <v>38</v>
      </c>
      <c r="D40" s="20" t="s">
        <v>47</v>
      </c>
      <c r="E40" s="20" t="s">
        <v>40</v>
      </c>
      <c r="F40" s="20" t="s">
        <v>54</v>
      </c>
      <c r="G40" s="20" t="s">
        <v>42</v>
      </c>
      <c r="H40" s="202" t="s">
        <v>50</v>
      </c>
      <c r="I40" s="203"/>
      <c r="J40" s="204"/>
      <c r="K40" s="36"/>
    </row>
    <row r="41" spans="1:11" ht="15" customHeight="1">
      <c r="A41" s="265"/>
      <c r="B41" s="26">
        <v>1</v>
      </c>
      <c r="C41" s="43"/>
      <c r="D41" s="33"/>
      <c r="E41" s="26"/>
      <c r="F41" s="23"/>
      <c r="G41" s="20"/>
      <c r="H41" s="205"/>
      <c r="I41" s="206"/>
      <c r="J41" s="207"/>
      <c r="K41" s="36"/>
    </row>
    <row r="42" spans="1:11" ht="15" customHeight="1">
      <c r="A42" s="265"/>
      <c r="B42" s="44">
        <v>2</v>
      </c>
      <c r="C42" s="45"/>
      <c r="D42" s="46"/>
      <c r="E42" s="44"/>
      <c r="F42" s="47"/>
      <c r="G42" s="48"/>
      <c r="H42" s="208"/>
      <c r="I42" s="209"/>
      <c r="J42" s="210"/>
      <c r="K42" s="36"/>
    </row>
    <row r="43" spans="1:11" ht="15" customHeight="1">
      <c r="A43" s="266"/>
      <c r="B43" s="268" t="s">
        <v>55</v>
      </c>
      <c r="C43" s="268"/>
      <c r="D43" s="268"/>
      <c r="E43" s="268"/>
      <c r="F43" s="268"/>
      <c r="G43" s="268"/>
      <c r="H43" s="268"/>
      <c r="I43" s="268"/>
      <c r="J43" s="269"/>
      <c r="K43" s="36"/>
    </row>
    <row r="44" spans="1:11" ht="22.5" customHeight="1">
      <c r="A44" s="265"/>
      <c r="B44" s="49" t="s">
        <v>37</v>
      </c>
      <c r="C44" s="178" t="s">
        <v>56</v>
      </c>
      <c r="D44" s="225"/>
      <c r="E44" s="225"/>
      <c r="F44" s="225"/>
      <c r="G44" s="179"/>
      <c r="H44" s="178" t="s">
        <v>57</v>
      </c>
      <c r="I44" s="225"/>
      <c r="J44" s="179"/>
      <c r="K44" s="36"/>
    </row>
    <row r="45" spans="1:11" ht="15" customHeight="1">
      <c r="A45" s="265"/>
      <c r="B45" s="26">
        <v>1</v>
      </c>
      <c r="C45" s="270"/>
      <c r="D45" s="271"/>
      <c r="E45" s="271"/>
      <c r="F45" s="271"/>
      <c r="G45" s="272"/>
      <c r="H45" s="273"/>
      <c r="I45" s="274"/>
      <c r="J45" s="275"/>
      <c r="K45" s="36"/>
    </row>
    <row r="46" spans="1:11" ht="15" customHeight="1">
      <c r="A46" s="266"/>
      <c r="B46" s="220"/>
      <c r="C46" s="220"/>
      <c r="D46" s="220"/>
      <c r="E46" s="220"/>
      <c r="F46" s="220"/>
      <c r="G46" s="220"/>
      <c r="H46" s="220"/>
      <c r="I46" s="220"/>
      <c r="J46" s="220"/>
      <c r="K46" s="36"/>
    </row>
    <row r="47" spans="1:11" ht="27.75" customHeight="1">
      <c r="A47" s="265"/>
      <c r="B47" s="221" t="s">
        <v>58</v>
      </c>
      <c r="C47" s="222"/>
      <c r="D47" s="222"/>
      <c r="E47" s="222"/>
      <c r="F47" s="222"/>
      <c r="G47" s="222"/>
      <c r="H47" s="222"/>
      <c r="I47" s="222"/>
      <c r="J47" s="223"/>
      <c r="K47" s="276"/>
    </row>
    <row r="48" spans="1:11" ht="21" customHeight="1">
      <c r="A48" s="266"/>
      <c r="B48" s="277" t="s">
        <v>59</v>
      </c>
      <c r="C48" s="278"/>
      <c r="D48" s="278"/>
      <c r="E48" s="278"/>
      <c r="F48" s="278"/>
      <c r="G48" s="278"/>
      <c r="H48" s="278"/>
      <c r="I48" s="278"/>
      <c r="J48" s="279"/>
      <c r="K48" s="276"/>
    </row>
    <row r="49" spans="1:11" ht="25.5">
      <c r="A49" s="265"/>
      <c r="B49" s="20" t="s">
        <v>37</v>
      </c>
      <c r="C49" s="20" t="s">
        <v>38</v>
      </c>
      <c r="D49" s="20" t="s">
        <v>47</v>
      </c>
      <c r="E49" s="20" t="s">
        <v>40</v>
      </c>
      <c r="F49" s="224" t="s">
        <v>60</v>
      </c>
      <c r="G49" s="224"/>
      <c r="H49" s="178" t="s">
        <v>57</v>
      </c>
      <c r="I49" s="225"/>
      <c r="J49" s="179"/>
      <c r="K49" s="276"/>
    </row>
    <row r="50" spans="1:11" ht="15" customHeight="1">
      <c r="A50" s="265"/>
      <c r="B50" s="96">
        <v>1</v>
      </c>
      <c r="C50" s="105" t="s">
        <v>349</v>
      </c>
      <c r="D50" s="107" t="s">
        <v>350</v>
      </c>
      <c r="E50" s="26" t="s">
        <v>308</v>
      </c>
      <c r="F50" s="180">
        <v>1</v>
      </c>
      <c r="G50" s="180"/>
      <c r="H50" s="175"/>
      <c r="I50" s="176"/>
      <c r="J50" s="177"/>
      <c r="K50" s="276"/>
    </row>
    <row r="51" spans="1:11" ht="15" customHeight="1">
      <c r="A51" s="265"/>
      <c r="B51" s="96">
        <v>2</v>
      </c>
      <c r="C51" s="55" t="s">
        <v>351</v>
      </c>
      <c r="D51" s="108" t="s">
        <v>352</v>
      </c>
      <c r="E51" s="26" t="s">
        <v>308</v>
      </c>
      <c r="F51" s="180">
        <v>1</v>
      </c>
      <c r="G51" s="180"/>
      <c r="H51" s="175"/>
      <c r="I51" s="176"/>
      <c r="J51" s="177"/>
      <c r="K51" s="276"/>
    </row>
    <row r="52" spans="1:11" ht="15" customHeight="1">
      <c r="A52" s="265"/>
      <c r="B52" s="96">
        <v>3</v>
      </c>
      <c r="C52" s="43" t="s">
        <v>335</v>
      </c>
      <c r="D52" s="107" t="s">
        <v>353</v>
      </c>
      <c r="E52" s="26" t="s">
        <v>308</v>
      </c>
      <c r="F52" s="180">
        <v>1</v>
      </c>
      <c r="G52" s="180"/>
      <c r="H52" s="175"/>
      <c r="I52" s="176"/>
      <c r="J52" s="177"/>
      <c r="K52" s="276"/>
    </row>
    <row r="53" spans="1:11" ht="15" customHeight="1">
      <c r="A53" s="265"/>
      <c r="B53" s="96">
        <v>4</v>
      </c>
      <c r="C53" s="33" t="s">
        <v>358</v>
      </c>
      <c r="D53" s="109" t="s">
        <v>359</v>
      </c>
      <c r="E53" s="26" t="s">
        <v>308</v>
      </c>
      <c r="F53" s="180">
        <v>1</v>
      </c>
      <c r="G53" s="180"/>
      <c r="H53" s="175"/>
      <c r="I53" s="176"/>
      <c r="J53" s="177"/>
      <c r="K53" s="276"/>
    </row>
    <row r="54" spans="1:11" ht="29.25" customHeight="1">
      <c r="A54" s="265"/>
      <c r="B54" s="96">
        <v>5</v>
      </c>
      <c r="C54" s="33" t="s">
        <v>412</v>
      </c>
      <c r="D54" s="110" t="s">
        <v>413</v>
      </c>
      <c r="E54" s="26" t="s">
        <v>308</v>
      </c>
      <c r="F54" s="180">
        <v>1</v>
      </c>
      <c r="G54" s="180"/>
      <c r="H54" s="175"/>
      <c r="I54" s="176"/>
      <c r="J54" s="177"/>
      <c r="K54" s="276"/>
    </row>
    <row r="55" spans="1:11" ht="29.25" customHeight="1">
      <c r="A55" s="265"/>
      <c r="B55" s="96">
        <v>6</v>
      </c>
      <c r="C55" s="33" t="s">
        <v>437</v>
      </c>
      <c r="D55" s="150" t="s">
        <v>438</v>
      </c>
      <c r="E55" s="26" t="s">
        <v>308</v>
      </c>
      <c r="F55" s="181">
        <v>1</v>
      </c>
      <c r="G55" s="182"/>
      <c r="H55" s="144"/>
      <c r="I55" s="145"/>
      <c r="J55" s="146"/>
      <c r="K55" s="276"/>
    </row>
    <row r="56" spans="1:11" ht="214.5" customHeight="1">
      <c r="A56" s="265"/>
      <c r="B56" s="26">
        <v>7</v>
      </c>
      <c r="C56" s="111" t="s">
        <v>433</v>
      </c>
      <c r="D56" s="111" t="s">
        <v>361</v>
      </c>
      <c r="E56" s="26" t="s">
        <v>308</v>
      </c>
      <c r="F56" s="181">
        <v>1</v>
      </c>
      <c r="G56" s="182"/>
      <c r="H56" s="175"/>
      <c r="I56" s="176"/>
      <c r="J56" s="177"/>
      <c r="K56" s="276"/>
    </row>
    <row r="57" spans="1:11" ht="15" customHeight="1">
      <c r="A57" s="265"/>
      <c r="B57" s="277" t="s">
        <v>61</v>
      </c>
      <c r="C57" s="278"/>
      <c r="D57" s="278"/>
      <c r="E57" s="278"/>
      <c r="F57" s="278"/>
      <c r="G57" s="278"/>
      <c r="H57" s="278"/>
      <c r="I57" s="278"/>
      <c r="J57" s="279"/>
      <c r="K57" s="276"/>
    </row>
    <row r="58" spans="1:11" ht="15" customHeight="1">
      <c r="A58" s="265"/>
      <c r="B58" s="20" t="s">
        <v>37</v>
      </c>
      <c r="C58" s="20" t="s">
        <v>38</v>
      </c>
      <c r="D58" s="20" t="s">
        <v>47</v>
      </c>
      <c r="E58" s="20" t="s">
        <v>40</v>
      </c>
      <c r="F58" s="224" t="s">
        <v>60</v>
      </c>
      <c r="G58" s="224"/>
      <c r="H58" s="178" t="s">
        <v>57</v>
      </c>
      <c r="I58" s="225"/>
      <c r="J58" s="179"/>
      <c r="K58" s="276"/>
    </row>
    <row r="59" spans="1:11" ht="15" customHeight="1">
      <c r="A59" s="265"/>
      <c r="B59" s="26">
        <v>1</v>
      </c>
      <c r="C59" s="33" t="s">
        <v>354</v>
      </c>
      <c r="D59" s="106" t="s">
        <v>355</v>
      </c>
      <c r="E59" s="26" t="s">
        <v>308</v>
      </c>
      <c r="F59" s="180">
        <v>6</v>
      </c>
      <c r="G59" s="180"/>
      <c r="H59" s="280"/>
      <c r="I59" s="281"/>
      <c r="J59" s="282"/>
      <c r="K59" s="276"/>
    </row>
    <row r="60" spans="1:11" ht="15" customHeight="1">
      <c r="A60" s="265"/>
      <c r="B60" s="26">
        <v>2</v>
      </c>
      <c r="C60" s="33" t="s">
        <v>356</v>
      </c>
      <c r="D60" s="103" t="s">
        <v>357</v>
      </c>
      <c r="E60" s="26" t="s">
        <v>308</v>
      </c>
      <c r="F60" s="181">
        <v>6</v>
      </c>
      <c r="G60" s="182"/>
      <c r="H60" s="280"/>
      <c r="I60" s="281"/>
      <c r="J60" s="282"/>
      <c r="K60" s="276"/>
    </row>
    <row r="61" spans="1:11" ht="15" customHeight="1">
      <c r="A61" s="265"/>
      <c r="B61" s="277" t="s">
        <v>62</v>
      </c>
      <c r="C61" s="278"/>
      <c r="D61" s="278"/>
      <c r="E61" s="278"/>
      <c r="F61" s="278"/>
      <c r="G61" s="278"/>
      <c r="H61" s="278"/>
      <c r="I61" s="278"/>
      <c r="J61" s="279"/>
      <c r="K61" s="276"/>
    </row>
    <row r="62" spans="1:11" ht="27.75" customHeight="1">
      <c r="A62" s="265"/>
      <c r="B62" s="20" t="s">
        <v>37</v>
      </c>
      <c r="C62" s="20" t="s">
        <v>38</v>
      </c>
      <c r="D62" s="20" t="s">
        <v>47</v>
      </c>
      <c r="E62" s="20" t="s">
        <v>40</v>
      </c>
      <c r="F62" s="224" t="s">
        <v>60</v>
      </c>
      <c r="G62" s="224"/>
      <c r="H62" s="178" t="s">
        <v>57</v>
      </c>
      <c r="I62" s="225"/>
      <c r="J62" s="179"/>
      <c r="K62" s="276"/>
    </row>
    <row r="63" spans="1:11" ht="15" customHeight="1">
      <c r="A63" s="265"/>
      <c r="B63" s="26">
        <v>1</v>
      </c>
      <c r="C63" s="50" t="s">
        <v>239</v>
      </c>
      <c r="D63" s="51" t="s">
        <v>240</v>
      </c>
      <c r="E63" s="26" t="s">
        <v>308</v>
      </c>
      <c r="F63" s="180">
        <v>150</v>
      </c>
      <c r="G63" s="180"/>
      <c r="H63" s="183"/>
      <c r="I63" s="184"/>
      <c r="J63" s="185"/>
      <c r="K63" s="276"/>
    </row>
    <row r="64" spans="1:11" ht="63.75">
      <c r="A64" s="265"/>
      <c r="B64" s="44">
        <f>1+B63</f>
        <v>2</v>
      </c>
      <c r="C64" s="46" t="s">
        <v>242</v>
      </c>
      <c r="D64" s="46" t="s">
        <v>243</v>
      </c>
      <c r="E64" s="26" t="s">
        <v>308</v>
      </c>
      <c r="F64" s="181">
        <v>6</v>
      </c>
      <c r="G64" s="182"/>
      <c r="H64" s="183"/>
      <c r="I64" s="184"/>
      <c r="J64" s="185"/>
      <c r="K64" s="276"/>
    </row>
    <row r="65" spans="1:11" ht="25.5">
      <c r="A65" s="265"/>
      <c r="B65" s="44">
        <f t="shared" ref="B65:B113" si="0">1+B64</f>
        <v>3</v>
      </c>
      <c r="C65" s="46" t="s">
        <v>244</v>
      </c>
      <c r="D65" s="46" t="s">
        <v>245</v>
      </c>
      <c r="E65" s="26" t="s">
        <v>308</v>
      </c>
      <c r="F65" s="186">
        <v>1</v>
      </c>
      <c r="G65" s="186"/>
      <c r="H65" s="183"/>
      <c r="I65" s="184"/>
      <c r="J65" s="185"/>
      <c r="K65" s="276"/>
    </row>
    <row r="66" spans="1:11" ht="15" customHeight="1">
      <c r="A66" s="265"/>
      <c r="B66" s="44">
        <f t="shared" si="0"/>
        <v>4</v>
      </c>
      <c r="C66" s="46" t="s">
        <v>246</v>
      </c>
      <c r="D66" s="46" t="s">
        <v>247</v>
      </c>
      <c r="E66" s="26" t="s">
        <v>308</v>
      </c>
      <c r="F66" s="180">
        <v>6</v>
      </c>
      <c r="G66" s="180"/>
      <c r="H66" s="183"/>
      <c r="I66" s="184"/>
      <c r="J66" s="185"/>
      <c r="K66" s="276"/>
    </row>
    <row r="67" spans="1:11" ht="15" customHeight="1">
      <c r="A67" s="265"/>
      <c r="B67" s="44">
        <f t="shared" si="0"/>
        <v>5</v>
      </c>
      <c r="C67" s="46" t="s">
        <v>248</v>
      </c>
      <c r="D67" s="46" t="s">
        <v>249</v>
      </c>
      <c r="E67" s="26" t="s">
        <v>308</v>
      </c>
      <c r="F67" s="180">
        <v>1</v>
      </c>
      <c r="G67" s="180"/>
      <c r="H67" s="183"/>
      <c r="I67" s="184"/>
      <c r="J67" s="185"/>
      <c r="K67" s="276"/>
    </row>
    <row r="68" spans="1:11" ht="78.75" customHeight="1">
      <c r="A68" s="265"/>
      <c r="B68" s="44">
        <f t="shared" si="0"/>
        <v>6</v>
      </c>
      <c r="C68" s="52" t="s">
        <v>250</v>
      </c>
      <c r="D68" s="53" t="s">
        <v>251</v>
      </c>
      <c r="E68" s="26" t="s">
        <v>307</v>
      </c>
      <c r="F68" s="181">
        <v>1</v>
      </c>
      <c r="G68" s="182"/>
      <c r="H68" s="183"/>
      <c r="I68" s="184"/>
      <c r="J68" s="185"/>
      <c r="K68" s="276"/>
    </row>
    <row r="69" spans="1:11" ht="102">
      <c r="A69" s="265"/>
      <c r="B69" s="44">
        <f t="shared" si="0"/>
        <v>7</v>
      </c>
      <c r="C69" s="52" t="s">
        <v>252</v>
      </c>
      <c r="D69" s="53" t="s">
        <v>253</v>
      </c>
      <c r="E69" s="26" t="s">
        <v>307</v>
      </c>
      <c r="F69" s="181">
        <v>1</v>
      </c>
      <c r="G69" s="182"/>
      <c r="H69" s="183"/>
      <c r="I69" s="184"/>
      <c r="J69" s="185"/>
      <c r="K69" s="276"/>
    </row>
    <row r="70" spans="1:11" ht="38.25">
      <c r="A70" s="265"/>
      <c r="B70" s="44">
        <f t="shared" si="0"/>
        <v>8</v>
      </c>
      <c r="C70" s="50" t="s">
        <v>254</v>
      </c>
      <c r="D70" s="51" t="s">
        <v>255</v>
      </c>
      <c r="E70" s="26" t="s">
        <v>308</v>
      </c>
      <c r="F70" s="181">
        <v>1</v>
      </c>
      <c r="G70" s="182"/>
      <c r="H70" s="183"/>
      <c r="I70" s="184"/>
      <c r="J70" s="185"/>
      <c r="K70" s="276"/>
    </row>
    <row r="71" spans="1:11" ht="51">
      <c r="A71" s="265"/>
      <c r="B71" s="44">
        <f t="shared" si="0"/>
        <v>9</v>
      </c>
      <c r="C71" s="33" t="s">
        <v>256</v>
      </c>
      <c r="D71" s="33" t="s">
        <v>257</v>
      </c>
      <c r="E71" s="26" t="s">
        <v>307</v>
      </c>
      <c r="F71" s="181">
        <v>1</v>
      </c>
      <c r="G71" s="182"/>
      <c r="H71" s="84"/>
      <c r="I71" s="85"/>
      <c r="J71" s="86"/>
      <c r="K71" s="276"/>
    </row>
    <row r="72" spans="1:11" ht="76.5">
      <c r="A72" s="265"/>
      <c r="B72" s="44">
        <f t="shared" si="0"/>
        <v>10</v>
      </c>
      <c r="C72" s="33" t="s">
        <v>362</v>
      </c>
      <c r="D72" s="33" t="s">
        <v>363</v>
      </c>
      <c r="E72" s="26" t="s">
        <v>308</v>
      </c>
      <c r="F72" s="186">
        <v>1</v>
      </c>
      <c r="G72" s="186"/>
      <c r="H72" s="183"/>
      <c r="I72" s="184"/>
      <c r="J72" s="185"/>
      <c r="K72" s="276"/>
    </row>
    <row r="73" spans="1:11" ht="15" customHeight="1">
      <c r="A73" s="265"/>
      <c r="B73" s="44">
        <f t="shared" si="0"/>
        <v>11</v>
      </c>
      <c r="C73" s="33" t="s">
        <v>434</v>
      </c>
      <c r="D73" s="33" t="s">
        <v>258</v>
      </c>
      <c r="E73" s="26" t="s">
        <v>308</v>
      </c>
      <c r="F73" s="180">
        <v>10</v>
      </c>
      <c r="G73" s="180"/>
      <c r="H73" s="183"/>
      <c r="I73" s="184"/>
      <c r="J73" s="185"/>
      <c r="K73" s="276"/>
    </row>
    <row r="74" spans="1:11" ht="15" customHeight="1">
      <c r="A74" s="265"/>
      <c r="B74" s="44">
        <f t="shared" si="0"/>
        <v>12</v>
      </c>
      <c r="C74" s="150" t="s">
        <v>435</v>
      </c>
      <c r="D74" s="151" t="s">
        <v>436</v>
      </c>
      <c r="E74" s="26" t="s">
        <v>308</v>
      </c>
      <c r="F74" s="187">
        <v>5</v>
      </c>
      <c r="G74" s="188"/>
      <c r="H74" s="147"/>
      <c r="I74" s="148"/>
      <c r="J74" s="149"/>
      <c r="K74" s="276"/>
    </row>
    <row r="75" spans="1:11" ht="15" customHeight="1">
      <c r="A75" s="265"/>
      <c r="B75" s="44">
        <f t="shared" si="0"/>
        <v>13</v>
      </c>
      <c r="C75" s="46" t="s">
        <v>259</v>
      </c>
      <c r="D75" s="46" t="s">
        <v>260</v>
      </c>
      <c r="E75" s="26" t="s">
        <v>364</v>
      </c>
      <c r="F75" s="180">
        <v>1</v>
      </c>
      <c r="G75" s="180"/>
      <c r="H75" s="183"/>
      <c r="I75" s="184"/>
      <c r="J75" s="185"/>
      <c r="K75" s="276"/>
    </row>
    <row r="76" spans="1:11" ht="15" customHeight="1">
      <c r="A76" s="265"/>
      <c r="B76" s="44">
        <f t="shared" si="0"/>
        <v>14</v>
      </c>
      <c r="C76" s="46" t="s">
        <v>261</v>
      </c>
      <c r="D76" s="46" t="s">
        <v>262</v>
      </c>
      <c r="E76" s="26" t="s">
        <v>307</v>
      </c>
      <c r="F76" s="181">
        <v>1</v>
      </c>
      <c r="G76" s="182"/>
      <c r="H76" s="183"/>
      <c r="I76" s="184"/>
      <c r="J76" s="185"/>
      <c r="K76" s="276"/>
    </row>
    <row r="77" spans="1:11">
      <c r="A77" s="265"/>
      <c r="B77" s="44">
        <f t="shared" si="0"/>
        <v>15</v>
      </c>
      <c r="C77" s="46" t="s">
        <v>263</v>
      </c>
      <c r="D77" s="46" t="s">
        <v>264</v>
      </c>
      <c r="E77" s="26" t="s">
        <v>308</v>
      </c>
      <c r="F77" s="181">
        <v>2</v>
      </c>
      <c r="G77" s="182"/>
      <c r="H77" s="183"/>
      <c r="I77" s="184"/>
      <c r="J77" s="185"/>
      <c r="K77" s="276"/>
    </row>
    <row r="78" spans="1:11" ht="51">
      <c r="A78" s="265"/>
      <c r="B78" s="44">
        <f t="shared" si="0"/>
        <v>16</v>
      </c>
      <c r="C78" s="46" t="s">
        <v>265</v>
      </c>
      <c r="D78" s="46" t="s">
        <v>266</v>
      </c>
      <c r="E78" s="26" t="s">
        <v>308</v>
      </c>
      <c r="F78" s="181">
        <v>1</v>
      </c>
      <c r="G78" s="182"/>
      <c r="H78" s="183"/>
      <c r="I78" s="184"/>
      <c r="J78" s="185"/>
      <c r="K78" s="276"/>
    </row>
    <row r="79" spans="1:11" ht="15" customHeight="1">
      <c r="A79" s="265"/>
      <c r="B79" s="44">
        <f t="shared" si="0"/>
        <v>17</v>
      </c>
      <c r="C79" s="50" t="s">
        <v>267</v>
      </c>
      <c r="D79" s="51" t="s">
        <v>268</v>
      </c>
      <c r="E79" s="26" t="s">
        <v>308</v>
      </c>
      <c r="F79" s="180">
        <v>1</v>
      </c>
      <c r="G79" s="180"/>
      <c r="H79" s="183"/>
      <c r="I79" s="184"/>
      <c r="J79" s="185"/>
      <c r="K79" s="276"/>
    </row>
    <row r="80" spans="1:11" ht="15" customHeight="1">
      <c r="A80" s="265"/>
      <c r="B80" s="44">
        <f t="shared" si="0"/>
        <v>18</v>
      </c>
      <c r="C80" s="33" t="s">
        <v>269</v>
      </c>
      <c r="D80" s="33" t="s">
        <v>270</v>
      </c>
      <c r="E80" s="26" t="s">
        <v>308</v>
      </c>
      <c r="F80" s="181">
        <v>50</v>
      </c>
      <c r="G80" s="182"/>
      <c r="H80" s="183"/>
      <c r="I80" s="184"/>
      <c r="J80" s="185"/>
      <c r="K80" s="276"/>
    </row>
    <row r="81" spans="1:11" ht="25.5">
      <c r="A81" s="265"/>
      <c r="B81" s="44">
        <f t="shared" si="0"/>
        <v>19</v>
      </c>
      <c r="C81" s="33" t="s">
        <v>306</v>
      </c>
      <c r="D81" s="33" t="s">
        <v>271</v>
      </c>
      <c r="E81" s="26" t="s">
        <v>308</v>
      </c>
      <c r="F81" s="181">
        <v>6</v>
      </c>
      <c r="G81" s="182"/>
      <c r="H81" s="183"/>
      <c r="I81" s="184"/>
      <c r="J81" s="185"/>
      <c r="K81" s="276"/>
    </row>
    <row r="82" spans="1:11" ht="32.25" customHeight="1">
      <c r="A82" s="265"/>
      <c r="B82" s="44">
        <f t="shared" si="0"/>
        <v>20</v>
      </c>
      <c r="C82" s="46" t="s">
        <v>272</v>
      </c>
      <c r="D82" s="46" t="s">
        <v>273</v>
      </c>
      <c r="E82" s="26" t="s">
        <v>308</v>
      </c>
      <c r="F82" s="181">
        <v>3</v>
      </c>
      <c r="G82" s="182"/>
      <c r="H82" s="183"/>
      <c r="I82" s="184"/>
      <c r="J82" s="185"/>
      <c r="K82" s="276"/>
    </row>
    <row r="83" spans="1:11">
      <c r="A83" s="265"/>
      <c r="B83" s="44">
        <f t="shared" si="0"/>
        <v>21</v>
      </c>
      <c r="C83" s="52" t="s">
        <v>274</v>
      </c>
      <c r="D83" s="53" t="s">
        <v>275</v>
      </c>
      <c r="E83" s="26" t="s">
        <v>308</v>
      </c>
      <c r="F83" s="186">
        <v>1</v>
      </c>
      <c r="G83" s="186"/>
      <c r="H83" s="183"/>
      <c r="I83" s="184"/>
      <c r="J83" s="185"/>
      <c r="K83" s="276"/>
    </row>
    <row r="84" spans="1:11" ht="15" customHeight="1">
      <c r="A84" s="265"/>
      <c r="B84" s="44">
        <f t="shared" si="0"/>
        <v>22</v>
      </c>
      <c r="C84" s="46" t="s">
        <v>278</v>
      </c>
      <c r="D84" s="46" t="s">
        <v>279</v>
      </c>
      <c r="E84" s="26" t="s">
        <v>308</v>
      </c>
      <c r="F84" s="180">
        <v>1</v>
      </c>
      <c r="G84" s="180"/>
      <c r="H84" s="183"/>
      <c r="I84" s="184"/>
      <c r="J84" s="185"/>
      <c r="K84" s="276"/>
    </row>
    <row r="85" spans="1:11" ht="15" customHeight="1">
      <c r="A85" s="265"/>
      <c r="B85" s="44">
        <f t="shared" si="0"/>
        <v>23</v>
      </c>
      <c r="C85" s="46" t="s">
        <v>280</v>
      </c>
      <c r="D85" s="46" t="s">
        <v>277</v>
      </c>
      <c r="E85" s="26" t="s">
        <v>308</v>
      </c>
      <c r="F85" s="180">
        <v>2</v>
      </c>
      <c r="G85" s="180"/>
      <c r="H85" s="183"/>
      <c r="I85" s="184"/>
      <c r="J85" s="185"/>
      <c r="K85" s="276"/>
    </row>
    <row r="86" spans="1:11" ht="38.25">
      <c r="A86" s="265"/>
      <c r="B86" s="44">
        <f t="shared" si="0"/>
        <v>24</v>
      </c>
      <c r="C86" s="52" t="s">
        <v>281</v>
      </c>
      <c r="D86" s="53" t="s">
        <v>282</v>
      </c>
      <c r="E86" s="26" t="s">
        <v>308</v>
      </c>
      <c r="F86" s="181">
        <v>6</v>
      </c>
      <c r="G86" s="182"/>
      <c r="H86" s="183"/>
      <c r="I86" s="184"/>
      <c r="J86" s="185"/>
      <c r="K86" s="276"/>
    </row>
    <row r="87" spans="1:11" ht="38.25">
      <c r="A87" s="265"/>
      <c r="B87" s="44">
        <f t="shared" si="0"/>
        <v>25</v>
      </c>
      <c r="C87" s="50" t="s">
        <v>283</v>
      </c>
      <c r="D87" s="51" t="s">
        <v>284</v>
      </c>
      <c r="E87" s="26" t="s">
        <v>308</v>
      </c>
      <c r="F87" s="181">
        <v>6</v>
      </c>
      <c r="G87" s="182"/>
      <c r="H87" s="183"/>
      <c r="I87" s="184"/>
      <c r="J87" s="185"/>
      <c r="K87" s="276"/>
    </row>
    <row r="88" spans="1:11" ht="38.25">
      <c r="A88" s="265"/>
      <c r="B88" s="44">
        <f t="shared" si="0"/>
        <v>26</v>
      </c>
      <c r="C88" s="33" t="s">
        <v>304</v>
      </c>
      <c r="D88" s="33" t="s">
        <v>305</v>
      </c>
      <c r="E88" s="26" t="s">
        <v>308</v>
      </c>
      <c r="F88" s="186">
        <v>12</v>
      </c>
      <c r="G88" s="186"/>
      <c r="H88" s="183"/>
      <c r="I88" s="184"/>
      <c r="J88" s="185"/>
      <c r="K88" s="276"/>
    </row>
    <row r="89" spans="1:11">
      <c r="A89" s="265"/>
      <c r="B89" s="44">
        <f t="shared" si="0"/>
        <v>27</v>
      </c>
      <c r="C89" s="52" t="s">
        <v>285</v>
      </c>
      <c r="D89" s="53" t="s">
        <v>286</v>
      </c>
      <c r="E89" s="26" t="s">
        <v>308</v>
      </c>
      <c r="F89" s="181">
        <v>50</v>
      </c>
      <c r="G89" s="182"/>
      <c r="H89" s="183"/>
      <c r="I89" s="184"/>
      <c r="J89" s="185"/>
      <c r="K89" s="276"/>
    </row>
    <row r="90" spans="1:11">
      <c r="A90" s="265"/>
      <c r="B90" s="44">
        <f t="shared" si="0"/>
        <v>28</v>
      </c>
      <c r="C90" s="50" t="s">
        <v>287</v>
      </c>
      <c r="D90" s="51" t="s">
        <v>288</v>
      </c>
      <c r="E90" s="26" t="s">
        <v>308</v>
      </c>
      <c r="F90" s="181">
        <v>1</v>
      </c>
      <c r="G90" s="182"/>
      <c r="H90" s="183"/>
      <c r="I90" s="184"/>
      <c r="J90" s="185"/>
      <c r="K90" s="276"/>
    </row>
    <row r="91" spans="1:11" ht="25.5">
      <c r="A91" s="265"/>
      <c r="B91" s="44">
        <f t="shared" si="0"/>
        <v>29</v>
      </c>
      <c r="C91" s="46" t="s">
        <v>385</v>
      </c>
      <c r="D91" s="46" t="s">
        <v>289</v>
      </c>
      <c r="E91" s="26" t="s">
        <v>308</v>
      </c>
      <c r="F91" s="181">
        <v>6</v>
      </c>
      <c r="G91" s="182"/>
      <c r="H91" s="120"/>
      <c r="I91" s="121"/>
      <c r="J91" s="122"/>
      <c r="K91" s="276"/>
    </row>
    <row r="92" spans="1:11" ht="30" customHeight="1">
      <c r="A92" s="265"/>
      <c r="B92" s="44">
        <f t="shared" si="0"/>
        <v>30</v>
      </c>
      <c r="C92" s="46" t="s">
        <v>386</v>
      </c>
      <c r="D92" s="46" t="s">
        <v>289</v>
      </c>
      <c r="E92" s="26" t="s">
        <v>308</v>
      </c>
      <c r="F92" s="181">
        <v>6</v>
      </c>
      <c r="G92" s="182"/>
      <c r="H92" s="183"/>
      <c r="I92" s="184"/>
      <c r="J92" s="185"/>
      <c r="K92" s="276"/>
    </row>
    <row r="93" spans="1:11" ht="25.5">
      <c r="A93" s="265"/>
      <c r="B93" s="44">
        <f t="shared" si="0"/>
        <v>31</v>
      </c>
      <c r="C93" s="46" t="s">
        <v>384</v>
      </c>
      <c r="D93" s="46" t="s">
        <v>289</v>
      </c>
      <c r="E93" s="26" t="s">
        <v>308</v>
      </c>
      <c r="F93" s="181">
        <v>6</v>
      </c>
      <c r="G93" s="182"/>
      <c r="H93" s="183"/>
      <c r="I93" s="184"/>
      <c r="J93" s="185"/>
      <c r="K93" s="276"/>
    </row>
    <row r="94" spans="1:11">
      <c r="A94" s="265"/>
      <c r="B94" s="44">
        <f t="shared" si="0"/>
        <v>32</v>
      </c>
      <c r="C94" s="46" t="s">
        <v>290</v>
      </c>
      <c r="D94" s="46" t="s">
        <v>289</v>
      </c>
      <c r="E94" s="26" t="s">
        <v>308</v>
      </c>
      <c r="F94" s="181">
        <v>6</v>
      </c>
      <c r="G94" s="182"/>
      <c r="H94" s="183"/>
      <c r="I94" s="184"/>
      <c r="J94" s="185"/>
      <c r="K94" s="276"/>
    </row>
    <row r="95" spans="1:11">
      <c r="A95" s="265"/>
      <c r="B95" s="44">
        <f t="shared" si="0"/>
        <v>33</v>
      </c>
      <c r="C95" s="52" t="s">
        <v>291</v>
      </c>
      <c r="D95" s="53" t="s">
        <v>289</v>
      </c>
      <c r="E95" s="26" t="s">
        <v>308</v>
      </c>
      <c r="F95" s="186">
        <v>6</v>
      </c>
      <c r="G95" s="186"/>
      <c r="H95" s="183"/>
      <c r="I95" s="184"/>
      <c r="J95" s="185"/>
      <c r="K95" s="276"/>
    </row>
    <row r="96" spans="1:11" ht="15" customHeight="1">
      <c r="A96" s="265"/>
      <c r="B96" s="44">
        <f t="shared" si="0"/>
        <v>34</v>
      </c>
      <c r="C96" s="52" t="s">
        <v>375</v>
      </c>
      <c r="D96" s="53" t="s">
        <v>292</v>
      </c>
      <c r="E96" s="26" t="s">
        <v>308</v>
      </c>
      <c r="F96" s="180">
        <v>1</v>
      </c>
      <c r="G96" s="180"/>
      <c r="H96" s="183"/>
      <c r="I96" s="184"/>
      <c r="J96" s="185"/>
      <c r="K96" s="276"/>
    </row>
    <row r="97" spans="1:11" ht="15" customHeight="1">
      <c r="A97" s="265"/>
      <c r="B97" s="44">
        <f t="shared" si="0"/>
        <v>35</v>
      </c>
      <c r="C97" s="50" t="s">
        <v>293</v>
      </c>
      <c r="D97" s="51" t="s">
        <v>294</v>
      </c>
      <c r="E97" s="26" t="s">
        <v>308</v>
      </c>
      <c r="F97" s="180">
        <v>1</v>
      </c>
      <c r="G97" s="180"/>
      <c r="H97" s="183"/>
      <c r="I97" s="184"/>
      <c r="J97" s="185"/>
      <c r="K97" s="276"/>
    </row>
    <row r="98" spans="1:11" ht="15" customHeight="1">
      <c r="A98" s="265"/>
      <c r="B98" s="44">
        <f t="shared" si="0"/>
        <v>36</v>
      </c>
      <c r="C98" s="33" t="s">
        <v>444</v>
      </c>
      <c r="D98" s="33" t="s">
        <v>295</v>
      </c>
      <c r="E98" s="26" t="s">
        <v>308</v>
      </c>
      <c r="F98" s="181">
        <v>2</v>
      </c>
      <c r="G98" s="182"/>
      <c r="H98" s="183"/>
      <c r="I98" s="184"/>
      <c r="J98" s="185"/>
      <c r="K98" s="276"/>
    </row>
    <row r="99" spans="1:11" ht="15" customHeight="1">
      <c r="A99" s="265"/>
      <c r="B99" s="44">
        <f t="shared" si="0"/>
        <v>37</v>
      </c>
      <c r="C99" s="46" t="s">
        <v>302</v>
      </c>
      <c r="D99" s="46" t="s">
        <v>303</v>
      </c>
      <c r="E99" s="26" t="s">
        <v>308</v>
      </c>
      <c r="F99" s="180">
        <v>1</v>
      </c>
      <c r="G99" s="180"/>
      <c r="H99" s="183"/>
      <c r="I99" s="184"/>
      <c r="J99" s="185"/>
      <c r="K99" s="276"/>
    </row>
    <row r="100" spans="1:11">
      <c r="A100" s="265"/>
      <c r="B100" s="44">
        <f t="shared" si="0"/>
        <v>38</v>
      </c>
      <c r="C100" s="98" t="s">
        <v>276</v>
      </c>
      <c r="D100" s="98" t="s">
        <v>277</v>
      </c>
      <c r="E100" s="26" t="s">
        <v>308</v>
      </c>
      <c r="F100" s="181">
        <v>1</v>
      </c>
      <c r="G100" s="182"/>
      <c r="H100" s="183"/>
      <c r="I100" s="184"/>
      <c r="J100" s="185"/>
      <c r="K100" s="276"/>
    </row>
    <row r="101" spans="1:11" ht="25.5">
      <c r="A101" s="265"/>
      <c r="B101" s="44">
        <f t="shared" si="0"/>
        <v>39</v>
      </c>
      <c r="C101" s="98" t="s">
        <v>315</v>
      </c>
      <c r="D101" s="98" t="s">
        <v>314</v>
      </c>
      <c r="E101" s="26" t="s">
        <v>308</v>
      </c>
      <c r="F101" s="186">
        <v>6</v>
      </c>
      <c r="G101" s="186"/>
      <c r="H101" s="183"/>
      <c r="I101" s="184"/>
      <c r="J101" s="185"/>
      <c r="K101" s="276"/>
    </row>
    <row r="102" spans="1:11" ht="25.5">
      <c r="A102" s="265"/>
      <c r="B102" s="44">
        <f t="shared" si="0"/>
        <v>40</v>
      </c>
      <c r="C102" s="98" t="s">
        <v>415</v>
      </c>
      <c r="D102" s="98" t="s">
        <v>417</v>
      </c>
      <c r="E102" s="26" t="s">
        <v>308</v>
      </c>
      <c r="F102" s="181">
        <v>2</v>
      </c>
      <c r="G102" s="182"/>
      <c r="H102" s="123"/>
      <c r="I102" s="124"/>
      <c r="J102" s="125"/>
      <c r="K102" s="276"/>
    </row>
    <row r="103" spans="1:11" ht="25.5">
      <c r="A103" s="265"/>
      <c r="B103" s="44">
        <f t="shared" si="0"/>
        <v>41</v>
      </c>
      <c r="C103" s="98" t="s">
        <v>416</v>
      </c>
      <c r="D103" s="98" t="s">
        <v>417</v>
      </c>
      <c r="E103" s="26" t="s">
        <v>308</v>
      </c>
      <c r="F103" s="181">
        <v>2</v>
      </c>
      <c r="G103" s="182"/>
      <c r="H103" s="123"/>
      <c r="I103" s="124"/>
      <c r="J103" s="125"/>
      <c r="K103" s="276"/>
    </row>
    <row r="104" spans="1:11" ht="15" customHeight="1">
      <c r="A104" s="265"/>
      <c r="B104" s="44">
        <f t="shared" si="0"/>
        <v>42</v>
      </c>
      <c r="C104" s="98" t="s">
        <v>408</v>
      </c>
      <c r="D104" s="98" t="s">
        <v>316</v>
      </c>
      <c r="E104" s="137" t="s">
        <v>307</v>
      </c>
      <c r="F104" s="219">
        <v>2</v>
      </c>
      <c r="G104" s="219"/>
      <c r="H104" s="183"/>
      <c r="I104" s="184"/>
      <c r="J104" s="185"/>
      <c r="K104" s="276"/>
    </row>
    <row r="105" spans="1:11" ht="15" customHeight="1">
      <c r="A105" s="265"/>
      <c r="B105" s="44">
        <f t="shared" si="0"/>
        <v>43</v>
      </c>
      <c r="C105" s="98" t="s">
        <v>409</v>
      </c>
      <c r="D105" s="98" t="s">
        <v>316</v>
      </c>
      <c r="E105" s="137" t="s">
        <v>307</v>
      </c>
      <c r="F105" s="195">
        <v>2</v>
      </c>
      <c r="G105" s="196"/>
      <c r="H105" s="183"/>
      <c r="I105" s="184"/>
      <c r="J105" s="185"/>
      <c r="K105" s="276"/>
    </row>
    <row r="106" spans="1:11" s="138" customFormat="1">
      <c r="A106" s="265"/>
      <c r="B106" s="44">
        <f t="shared" si="0"/>
        <v>44</v>
      </c>
      <c r="C106" s="98" t="s">
        <v>317</v>
      </c>
      <c r="D106" s="98" t="s">
        <v>318</v>
      </c>
      <c r="E106" s="137" t="s">
        <v>308</v>
      </c>
      <c r="F106" s="195">
        <v>4</v>
      </c>
      <c r="G106" s="196"/>
      <c r="H106" s="189"/>
      <c r="I106" s="190"/>
      <c r="J106" s="191"/>
      <c r="K106" s="276"/>
    </row>
    <row r="107" spans="1:11" ht="42.75" customHeight="1">
      <c r="A107" s="265"/>
      <c r="B107" s="44">
        <f t="shared" si="0"/>
        <v>45</v>
      </c>
      <c r="C107" s="98" t="s">
        <v>320</v>
      </c>
      <c r="D107" s="98" t="s">
        <v>319</v>
      </c>
      <c r="E107" s="137" t="s">
        <v>308</v>
      </c>
      <c r="F107" s="219">
        <v>5</v>
      </c>
      <c r="G107" s="219"/>
      <c r="H107" s="183"/>
      <c r="I107" s="184"/>
      <c r="J107" s="185"/>
      <c r="K107" s="276"/>
    </row>
    <row r="108" spans="1:11" s="138" customFormat="1" ht="27.75" customHeight="1">
      <c r="A108" s="265"/>
      <c r="B108" s="44">
        <f t="shared" si="0"/>
        <v>46</v>
      </c>
      <c r="C108" s="98" t="s">
        <v>418</v>
      </c>
      <c r="D108" s="98" t="s">
        <v>321</v>
      </c>
      <c r="E108" s="137" t="s">
        <v>308</v>
      </c>
      <c r="F108" s="195">
        <v>5</v>
      </c>
      <c r="G108" s="196"/>
      <c r="H108" s="189"/>
      <c r="I108" s="190"/>
      <c r="J108" s="191"/>
      <c r="K108" s="276"/>
    </row>
    <row r="109" spans="1:11" ht="27.75" customHeight="1">
      <c r="A109" s="265"/>
      <c r="B109" s="44">
        <f t="shared" si="0"/>
        <v>47</v>
      </c>
      <c r="C109" s="98" t="s">
        <v>322</v>
      </c>
      <c r="D109" s="98" t="s">
        <v>323</v>
      </c>
      <c r="E109" s="137" t="s">
        <v>308</v>
      </c>
      <c r="F109" s="197">
        <v>2</v>
      </c>
      <c r="G109" s="197"/>
      <c r="H109" s="183"/>
      <c r="I109" s="184"/>
      <c r="J109" s="185"/>
      <c r="K109" s="276"/>
    </row>
    <row r="110" spans="1:11" s="138" customFormat="1" ht="25.5">
      <c r="A110" s="265"/>
      <c r="B110" s="44">
        <f t="shared" si="0"/>
        <v>48</v>
      </c>
      <c r="C110" s="98" t="s">
        <v>241</v>
      </c>
      <c r="D110" s="98" t="s">
        <v>324</v>
      </c>
      <c r="E110" s="137" t="s">
        <v>365</v>
      </c>
      <c r="F110" s="197">
        <v>5</v>
      </c>
      <c r="G110" s="197"/>
      <c r="H110" s="189"/>
      <c r="I110" s="190"/>
      <c r="J110" s="191"/>
      <c r="K110" s="276"/>
    </row>
    <row r="111" spans="1:11" s="138" customFormat="1" ht="42" customHeight="1">
      <c r="A111" s="265"/>
      <c r="B111" s="44">
        <f t="shared" si="0"/>
        <v>49</v>
      </c>
      <c r="C111" s="98" t="s">
        <v>419</v>
      </c>
      <c r="D111" s="98" t="s">
        <v>420</v>
      </c>
      <c r="E111" s="137" t="s">
        <v>308</v>
      </c>
      <c r="F111" s="219">
        <v>2</v>
      </c>
      <c r="G111" s="219"/>
      <c r="H111" s="189"/>
      <c r="I111" s="190"/>
      <c r="J111" s="191"/>
      <c r="K111" s="276"/>
    </row>
    <row r="112" spans="1:11" s="138" customFormat="1" ht="23.25" customHeight="1">
      <c r="A112" s="265"/>
      <c r="B112" s="44">
        <f t="shared" si="0"/>
        <v>50</v>
      </c>
      <c r="C112" s="98" t="s">
        <v>421</v>
      </c>
      <c r="D112" s="98" t="s">
        <v>422</v>
      </c>
      <c r="E112" s="137" t="s">
        <v>308</v>
      </c>
      <c r="F112" s="195">
        <v>2</v>
      </c>
      <c r="G112" s="196"/>
      <c r="H112" s="139"/>
      <c r="I112" s="140"/>
      <c r="J112" s="141"/>
      <c r="K112" s="276"/>
    </row>
    <row r="113" spans="1:11" ht="25.5">
      <c r="A113" s="265"/>
      <c r="B113" s="44">
        <f t="shared" si="0"/>
        <v>51</v>
      </c>
      <c r="C113" s="33" t="s">
        <v>348</v>
      </c>
      <c r="D113" s="104" t="s">
        <v>348</v>
      </c>
      <c r="E113" s="26" t="s">
        <v>308</v>
      </c>
      <c r="F113" s="186">
        <v>1</v>
      </c>
      <c r="G113" s="186"/>
      <c r="H113" s="183"/>
      <c r="I113" s="184"/>
      <c r="J113" s="185"/>
      <c r="K113" s="276"/>
    </row>
    <row r="114" spans="1:11" ht="15" customHeight="1">
      <c r="A114" s="265"/>
      <c r="B114" s="277" t="s">
        <v>63</v>
      </c>
      <c r="C114" s="278"/>
      <c r="D114" s="278"/>
      <c r="E114" s="278"/>
      <c r="F114" s="278"/>
      <c r="G114" s="278"/>
      <c r="H114" s="278"/>
      <c r="I114" s="278"/>
      <c r="J114" s="279"/>
      <c r="K114" s="276"/>
    </row>
    <row r="115" spans="1:11" ht="18.75" customHeight="1">
      <c r="A115" s="265"/>
      <c r="B115" s="20" t="s">
        <v>37</v>
      </c>
      <c r="C115" s="20" t="s">
        <v>38</v>
      </c>
      <c r="D115" s="20" t="s">
        <v>47</v>
      </c>
      <c r="E115" s="20" t="s">
        <v>40</v>
      </c>
      <c r="F115" s="224" t="s">
        <v>60</v>
      </c>
      <c r="G115" s="224"/>
      <c r="H115" s="178" t="s">
        <v>57</v>
      </c>
      <c r="I115" s="225"/>
      <c r="J115" s="179"/>
      <c r="K115" s="276"/>
    </row>
    <row r="116" spans="1:11" ht="15" customHeight="1">
      <c r="A116" s="265"/>
      <c r="B116" s="26">
        <v>1</v>
      </c>
      <c r="C116" s="46" t="s">
        <v>296</v>
      </c>
      <c r="D116" s="46" t="s">
        <v>297</v>
      </c>
      <c r="E116" s="26" t="s">
        <v>307</v>
      </c>
      <c r="F116" s="180">
        <v>1</v>
      </c>
      <c r="G116" s="180"/>
      <c r="H116" s="183"/>
      <c r="I116" s="184"/>
      <c r="J116" s="185"/>
      <c r="K116" s="276"/>
    </row>
    <row r="117" spans="1:11" ht="15" customHeight="1">
      <c r="A117" s="265"/>
      <c r="B117" s="44">
        <v>2</v>
      </c>
      <c r="C117" s="52" t="s">
        <v>298</v>
      </c>
      <c r="D117" s="53" t="s">
        <v>299</v>
      </c>
      <c r="E117" s="44" t="s">
        <v>307</v>
      </c>
      <c r="F117" s="181">
        <v>1</v>
      </c>
      <c r="G117" s="182"/>
      <c r="H117" s="84"/>
      <c r="I117" s="85"/>
      <c r="J117" s="86"/>
      <c r="K117" s="276"/>
    </row>
    <row r="118" spans="1:11" ht="15" customHeight="1">
      <c r="A118" s="265"/>
      <c r="B118" s="44">
        <v>3</v>
      </c>
      <c r="C118" s="50" t="s">
        <v>300</v>
      </c>
      <c r="D118" s="51" t="s">
        <v>301</v>
      </c>
      <c r="E118" s="44" t="s">
        <v>308</v>
      </c>
      <c r="F118" s="186">
        <v>3</v>
      </c>
      <c r="G118" s="186"/>
      <c r="H118" s="183"/>
      <c r="I118" s="184"/>
      <c r="J118" s="185"/>
      <c r="K118" s="276"/>
    </row>
    <row r="119" spans="1:11" ht="15" customHeight="1">
      <c r="A119" s="265"/>
      <c r="B119" s="277" t="s">
        <v>64</v>
      </c>
      <c r="C119" s="278"/>
      <c r="D119" s="278"/>
      <c r="E119" s="278"/>
      <c r="F119" s="278"/>
      <c r="G119" s="278"/>
      <c r="H119" s="278"/>
      <c r="I119" s="278"/>
      <c r="J119" s="279"/>
      <c r="K119" s="276"/>
    </row>
    <row r="120" spans="1:11" ht="15" customHeight="1">
      <c r="A120" s="265"/>
      <c r="B120" s="20" t="s">
        <v>37</v>
      </c>
      <c r="C120" s="20" t="s">
        <v>56</v>
      </c>
      <c r="D120" s="20"/>
      <c r="E120" s="54" t="s">
        <v>40</v>
      </c>
      <c r="F120" s="224" t="s">
        <v>60</v>
      </c>
      <c r="G120" s="224"/>
      <c r="H120" s="178" t="s">
        <v>57</v>
      </c>
      <c r="I120" s="225"/>
      <c r="J120" s="179"/>
      <c r="K120" s="276"/>
    </row>
    <row r="121" spans="1:11" ht="15" customHeight="1">
      <c r="A121" s="265"/>
      <c r="B121" s="26">
        <v>1</v>
      </c>
      <c r="C121" s="43" t="s">
        <v>327</v>
      </c>
      <c r="D121" s="99" t="s">
        <v>328</v>
      </c>
      <c r="E121" s="23"/>
      <c r="F121" s="178"/>
      <c r="G121" s="179"/>
      <c r="H121" s="283"/>
      <c r="I121" s="284"/>
      <c r="J121" s="285"/>
      <c r="K121" s="276"/>
    </row>
    <row r="122" spans="1:11">
      <c r="A122" s="265"/>
      <c r="B122" s="26">
        <v>2</v>
      </c>
      <c r="C122" s="43" t="s">
        <v>329</v>
      </c>
      <c r="D122" s="99" t="s">
        <v>330</v>
      </c>
      <c r="E122" s="23"/>
      <c r="F122" s="178"/>
      <c r="G122" s="179"/>
      <c r="H122" s="283"/>
      <c r="I122" s="284"/>
      <c r="J122" s="285"/>
      <c r="K122" s="276"/>
    </row>
    <row r="123" spans="1:11" ht="20.25" customHeight="1">
      <c r="A123" s="266"/>
      <c r="B123" s="44">
        <v>3</v>
      </c>
      <c r="C123" s="45" t="s">
        <v>331</v>
      </c>
      <c r="D123" s="102" t="s">
        <v>332</v>
      </c>
      <c r="E123" s="47"/>
      <c r="F123" s="217"/>
      <c r="G123" s="218"/>
      <c r="H123" s="192"/>
      <c r="I123" s="193"/>
      <c r="J123" s="194"/>
      <c r="K123" s="276"/>
    </row>
    <row r="124" spans="1:11" ht="20.25" customHeight="1">
      <c r="A124" s="266"/>
      <c r="B124" s="26">
        <v>4</v>
      </c>
      <c r="C124" s="33" t="s">
        <v>346</v>
      </c>
      <c r="D124" s="103" t="s">
        <v>347</v>
      </c>
      <c r="E124" s="23" t="s">
        <v>308</v>
      </c>
      <c r="F124" s="178">
        <v>1</v>
      </c>
      <c r="G124" s="179"/>
      <c r="H124" s="175"/>
      <c r="I124" s="176"/>
      <c r="J124" s="177"/>
      <c r="K124" s="276"/>
    </row>
    <row r="125" spans="1:11" ht="20.25" customHeight="1">
      <c r="A125" s="266"/>
      <c r="B125" s="26">
        <v>5</v>
      </c>
      <c r="C125" s="33" t="s">
        <v>348</v>
      </c>
      <c r="D125" s="104" t="s">
        <v>348</v>
      </c>
      <c r="E125" s="23" t="s">
        <v>308</v>
      </c>
      <c r="F125" s="178">
        <v>1</v>
      </c>
      <c r="G125" s="179"/>
      <c r="H125" s="175"/>
      <c r="I125" s="176"/>
      <c r="J125" s="177"/>
      <c r="K125" s="276"/>
    </row>
    <row r="126" spans="1:11" ht="15" customHeight="1">
      <c r="A126" s="265"/>
      <c r="B126" s="82"/>
      <c r="C126" s="82"/>
      <c r="D126" s="82"/>
      <c r="E126" s="82"/>
      <c r="F126" s="82"/>
      <c r="G126" s="82"/>
      <c r="H126" s="82"/>
      <c r="I126" s="82"/>
      <c r="J126" s="82"/>
      <c r="K126" s="276"/>
    </row>
    <row r="127" spans="1:11" ht="15" customHeight="1">
      <c r="A127" s="265"/>
      <c r="B127" s="221" t="s">
        <v>65</v>
      </c>
      <c r="C127" s="222"/>
      <c r="D127" s="222"/>
      <c r="E127" s="222"/>
      <c r="F127" s="222"/>
      <c r="G127" s="222"/>
      <c r="H127" s="222"/>
      <c r="I127" s="222"/>
      <c r="J127" s="223"/>
      <c r="K127" s="276"/>
    </row>
    <row r="128" spans="1:11" ht="15" customHeight="1">
      <c r="A128" s="265"/>
      <c r="B128" s="289" t="s">
        <v>66</v>
      </c>
      <c r="C128" s="290"/>
      <c r="D128" s="290"/>
      <c r="E128" s="290"/>
      <c r="F128" s="290"/>
      <c r="G128" s="290"/>
      <c r="H128" s="290"/>
      <c r="I128" s="290"/>
      <c r="J128" s="291"/>
      <c r="K128" s="276"/>
    </row>
    <row r="129" spans="1:11" ht="15" customHeight="1">
      <c r="A129" s="265"/>
      <c r="B129" s="49" t="s">
        <v>37</v>
      </c>
      <c r="C129" s="49" t="s">
        <v>38</v>
      </c>
      <c r="D129" s="49" t="s">
        <v>47</v>
      </c>
      <c r="E129" s="49" t="s">
        <v>40</v>
      </c>
      <c r="F129" s="292" t="s">
        <v>60</v>
      </c>
      <c r="G129" s="292"/>
      <c r="H129" s="217" t="s">
        <v>57</v>
      </c>
      <c r="I129" s="293"/>
      <c r="J129" s="218"/>
      <c r="K129" s="276"/>
    </row>
    <row r="130" spans="1:11" ht="15" customHeight="1">
      <c r="A130" s="265"/>
      <c r="B130" s="26">
        <v>1</v>
      </c>
      <c r="C130" s="43"/>
      <c r="D130" s="33"/>
      <c r="E130" s="26"/>
      <c r="F130" s="180"/>
      <c r="G130" s="180"/>
      <c r="H130" s="183"/>
      <c r="I130" s="184"/>
      <c r="J130" s="185"/>
      <c r="K130" s="276"/>
    </row>
    <row r="131" spans="1:11" ht="15" customHeight="1">
      <c r="A131" s="265"/>
      <c r="B131" s="294" t="s">
        <v>67</v>
      </c>
      <c r="C131" s="268"/>
      <c r="D131" s="268"/>
      <c r="E131" s="268"/>
      <c r="F131" s="268"/>
      <c r="G131" s="268"/>
      <c r="H131" s="268"/>
      <c r="I131" s="268"/>
      <c r="J131" s="269"/>
      <c r="K131" s="276"/>
    </row>
    <row r="132" spans="1:11" ht="15" customHeight="1">
      <c r="A132" s="265"/>
      <c r="B132" s="49" t="s">
        <v>37</v>
      </c>
      <c r="C132" s="49" t="s">
        <v>38</v>
      </c>
      <c r="D132" s="49" t="s">
        <v>47</v>
      </c>
      <c r="E132" s="49" t="s">
        <v>40</v>
      </c>
      <c r="F132" s="292" t="s">
        <v>60</v>
      </c>
      <c r="G132" s="292"/>
      <c r="H132" s="178" t="s">
        <v>57</v>
      </c>
      <c r="I132" s="225"/>
      <c r="J132" s="179"/>
      <c r="K132" s="276"/>
    </row>
    <row r="133" spans="1:11" ht="15" customHeight="1">
      <c r="A133" s="265"/>
      <c r="B133" s="26">
        <v>1</v>
      </c>
      <c r="C133" s="33"/>
      <c r="D133" s="33"/>
      <c r="E133" s="26"/>
      <c r="F133" s="180"/>
      <c r="G133" s="180"/>
      <c r="H133" s="183"/>
      <c r="I133" s="184"/>
      <c r="J133" s="185"/>
      <c r="K133" s="276"/>
    </row>
    <row r="134" spans="1:11" ht="15" customHeight="1">
      <c r="A134" s="265"/>
      <c r="B134" s="294" t="s">
        <v>68</v>
      </c>
      <c r="C134" s="268"/>
      <c r="D134" s="268"/>
      <c r="E134" s="268"/>
      <c r="F134" s="268"/>
      <c r="G134" s="268"/>
      <c r="H134" s="268"/>
      <c r="I134" s="268"/>
      <c r="J134" s="269"/>
      <c r="K134" s="276"/>
    </row>
    <row r="135" spans="1:11" ht="23.25" customHeight="1">
      <c r="A135" s="266"/>
      <c r="B135" s="20" t="s">
        <v>37</v>
      </c>
      <c r="C135" s="178" t="s">
        <v>56</v>
      </c>
      <c r="D135" s="225"/>
      <c r="E135" s="225"/>
      <c r="F135" s="225"/>
      <c r="G135" s="179"/>
      <c r="H135" s="178" t="s">
        <v>57</v>
      </c>
      <c r="I135" s="225"/>
      <c r="J135" s="179"/>
      <c r="K135" s="276"/>
    </row>
    <row r="136" spans="1:11" ht="27.75" customHeight="1">
      <c r="A136" s="265"/>
      <c r="B136" s="26">
        <v>1</v>
      </c>
      <c r="C136" s="270"/>
      <c r="D136" s="271"/>
      <c r="E136" s="271"/>
      <c r="F136" s="271"/>
      <c r="G136" s="272"/>
      <c r="H136" s="178"/>
      <c r="I136" s="225"/>
      <c r="J136" s="179"/>
      <c r="K136" s="276"/>
    </row>
    <row r="137" spans="1:11" ht="15" customHeight="1">
      <c r="A137" s="265"/>
      <c r="B137" s="298"/>
      <c r="C137" s="299"/>
      <c r="D137" s="299"/>
      <c r="E137" s="299"/>
      <c r="F137" s="299"/>
      <c r="G137" s="299"/>
      <c r="H137" s="299"/>
      <c r="I137" s="299"/>
      <c r="J137" s="300"/>
      <c r="K137" s="276"/>
    </row>
    <row r="138" spans="1:11" ht="15" customHeight="1">
      <c r="A138" s="265"/>
      <c r="B138" s="301"/>
      <c r="C138" s="220"/>
      <c r="D138" s="220"/>
      <c r="E138" s="220"/>
      <c r="F138" s="220"/>
      <c r="G138" s="220"/>
      <c r="H138" s="220"/>
      <c r="I138" s="220"/>
      <c r="J138" s="302"/>
      <c r="K138" s="276"/>
    </row>
    <row r="139" spans="1:11" ht="15" customHeight="1">
      <c r="A139" s="266"/>
      <c r="B139" s="303" t="s">
        <v>69</v>
      </c>
      <c r="C139" s="304"/>
      <c r="D139" s="304"/>
      <c r="E139" s="304"/>
      <c r="F139" s="304"/>
      <c r="G139" s="304"/>
      <c r="H139" s="304"/>
      <c r="I139" s="304"/>
      <c r="J139" s="305"/>
      <c r="K139" s="83"/>
    </row>
    <row r="140" spans="1:11" ht="15" customHeight="1">
      <c r="A140" s="266"/>
      <c r="B140" s="289" t="s">
        <v>70</v>
      </c>
      <c r="C140" s="290"/>
      <c r="D140" s="290"/>
      <c r="E140" s="290"/>
      <c r="F140" s="290"/>
      <c r="G140" s="290"/>
      <c r="H140" s="290"/>
      <c r="I140" s="290"/>
      <c r="J140" s="291"/>
      <c r="K140" s="83"/>
    </row>
    <row r="141" spans="1:11" s="56" customFormat="1" ht="20.25" customHeight="1">
      <c r="A141" s="265"/>
      <c r="B141" s="49" t="s">
        <v>37</v>
      </c>
      <c r="C141" s="20" t="s">
        <v>38</v>
      </c>
      <c r="D141" s="49" t="s">
        <v>47</v>
      </c>
      <c r="E141" s="49" t="s">
        <v>40</v>
      </c>
      <c r="F141" s="292" t="s">
        <v>60</v>
      </c>
      <c r="G141" s="292"/>
      <c r="H141" s="178" t="s">
        <v>57</v>
      </c>
      <c r="I141" s="225"/>
      <c r="J141" s="179"/>
      <c r="K141" s="286"/>
    </row>
    <row r="142" spans="1:11" ht="19.5" customHeight="1">
      <c r="A142" s="266"/>
      <c r="B142" s="26">
        <v>1</v>
      </c>
      <c r="C142" s="43"/>
      <c r="D142" s="33"/>
      <c r="E142" s="26"/>
      <c r="F142" s="180"/>
      <c r="G142" s="180"/>
      <c r="H142" s="183"/>
      <c r="I142" s="184"/>
      <c r="J142" s="185"/>
      <c r="K142" s="286"/>
    </row>
    <row r="143" spans="1:11" ht="15" customHeight="1">
      <c r="A143" s="265"/>
      <c r="B143" s="289" t="s">
        <v>71</v>
      </c>
      <c r="C143" s="290"/>
      <c r="D143" s="290"/>
      <c r="E143" s="290"/>
      <c r="F143" s="290"/>
      <c r="G143" s="290"/>
      <c r="H143" s="290"/>
      <c r="I143" s="290"/>
      <c r="J143" s="291"/>
      <c r="K143" s="286"/>
    </row>
    <row r="144" spans="1:11" ht="25.5">
      <c r="A144" s="265"/>
      <c r="B144" s="49" t="s">
        <v>37</v>
      </c>
      <c r="C144" s="20" t="s">
        <v>38</v>
      </c>
      <c r="D144" s="49" t="s">
        <v>47</v>
      </c>
      <c r="E144" s="49" t="s">
        <v>40</v>
      </c>
      <c r="F144" s="306" t="s">
        <v>60</v>
      </c>
      <c r="G144" s="307"/>
      <c r="H144" s="178" t="s">
        <v>57</v>
      </c>
      <c r="I144" s="225"/>
      <c r="J144" s="179"/>
      <c r="K144" s="286"/>
    </row>
    <row r="145" spans="1:11" ht="15" customHeight="1">
      <c r="A145" s="265"/>
      <c r="B145" s="26">
        <v>1</v>
      </c>
      <c r="C145" s="50" t="s">
        <v>333</v>
      </c>
      <c r="D145" s="101" t="s">
        <v>334</v>
      </c>
      <c r="E145" s="26" t="s">
        <v>308</v>
      </c>
      <c r="F145" s="181">
        <v>10</v>
      </c>
      <c r="G145" s="182"/>
      <c r="H145" s="183"/>
      <c r="I145" s="184"/>
      <c r="J145" s="185"/>
      <c r="K145" s="286"/>
    </row>
    <row r="146" spans="1:11" ht="15" customHeight="1">
      <c r="A146" s="265"/>
      <c r="B146" s="26">
        <v>2</v>
      </c>
      <c r="C146" s="50" t="s">
        <v>336</v>
      </c>
      <c r="D146" s="50" t="s">
        <v>337</v>
      </c>
      <c r="E146" s="26" t="s">
        <v>308</v>
      </c>
      <c r="F146" s="181">
        <v>1</v>
      </c>
      <c r="G146" s="182"/>
      <c r="H146" s="183"/>
      <c r="I146" s="184"/>
      <c r="J146" s="185"/>
      <c r="K146" s="286"/>
    </row>
    <row r="147" spans="1:11" ht="15" customHeight="1">
      <c r="A147" s="265"/>
      <c r="B147" s="26">
        <v>3</v>
      </c>
      <c r="C147" s="33" t="s">
        <v>341</v>
      </c>
      <c r="D147" s="51" t="s">
        <v>342</v>
      </c>
      <c r="E147" s="26" t="s">
        <v>308</v>
      </c>
      <c r="F147" s="181">
        <v>1</v>
      </c>
      <c r="G147" s="182"/>
      <c r="H147" s="84"/>
      <c r="I147" s="85"/>
      <c r="J147" s="86"/>
      <c r="K147" s="286"/>
    </row>
    <row r="148" spans="1:11" ht="15" customHeight="1">
      <c r="A148" s="265"/>
      <c r="B148" s="26">
        <v>4</v>
      </c>
      <c r="C148" s="33" t="s">
        <v>343</v>
      </c>
      <c r="D148" s="51" t="s">
        <v>344</v>
      </c>
      <c r="E148" s="26" t="s">
        <v>308</v>
      </c>
      <c r="F148" s="181">
        <v>10</v>
      </c>
      <c r="G148" s="182"/>
      <c r="H148" s="84"/>
      <c r="I148" s="85"/>
      <c r="J148" s="86"/>
      <c r="K148" s="286"/>
    </row>
    <row r="149" spans="1:11" ht="15" customHeight="1">
      <c r="A149" s="265"/>
      <c r="B149" s="26">
        <v>5</v>
      </c>
      <c r="C149" s="50" t="s">
        <v>338</v>
      </c>
      <c r="D149" s="50" t="s">
        <v>339</v>
      </c>
      <c r="E149" s="26" t="s">
        <v>308</v>
      </c>
      <c r="F149" s="181">
        <v>12</v>
      </c>
      <c r="G149" s="182"/>
      <c r="H149" s="183"/>
      <c r="I149" s="184"/>
      <c r="J149" s="185"/>
      <c r="K149" s="286"/>
    </row>
    <row r="150" spans="1:11" ht="15" customHeight="1">
      <c r="A150" s="265"/>
      <c r="B150" s="289" t="s">
        <v>72</v>
      </c>
      <c r="C150" s="290"/>
      <c r="D150" s="290"/>
      <c r="E150" s="290"/>
      <c r="F150" s="290"/>
      <c r="G150" s="290"/>
      <c r="H150" s="290"/>
      <c r="I150" s="290"/>
      <c r="J150" s="291"/>
      <c r="K150" s="286"/>
    </row>
    <row r="151" spans="1:11" ht="15" customHeight="1">
      <c r="A151" s="265"/>
      <c r="B151" s="49" t="s">
        <v>37</v>
      </c>
      <c r="C151" s="178" t="s">
        <v>56</v>
      </c>
      <c r="D151" s="225"/>
      <c r="E151" s="225"/>
      <c r="F151" s="225"/>
      <c r="G151" s="179"/>
      <c r="H151" s="178" t="s">
        <v>57</v>
      </c>
      <c r="I151" s="225"/>
      <c r="J151" s="179"/>
      <c r="K151" s="286"/>
    </row>
    <row r="152" spans="1:11">
      <c r="A152" s="265"/>
      <c r="B152" s="26">
        <v>1</v>
      </c>
      <c r="C152" s="270"/>
      <c r="D152" s="271"/>
      <c r="E152" s="271"/>
      <c r="F152" s="271"/>
      <c r="G152" s="272"/>
      <c r="H152" s="283"/>
      <c r="I152" s="284"/>
      <c r="J152" s="285"/>
      <c r="K152" s="286"/>
    </row>
    <row r="153" spans="1:11" ht="15" customHeight="1">
      <c r="A153" s="265"/>
      <c r="B153" s="220"/>
      <c r="C153" s="220"/>
      <c r="D153" s="220"/>
      <c r="E153" s="220"/>
      <c r="F153" s="220"/>
      <c r="G153" s="220"/>
      <c r="H153" s="220"/>
      <c r="I153" s="220"/>
      <c r="J153" s="302"/>
      <c r="K153" s="286"/>
    </row>
    <row r="154" spans="1:11" ht="15" customHeight="1">
      <c r="A154" s="265"/>
      <c r="B154" s="221" t="s">
        <v>73</v>
      </c>
      <c r="C154" s="222"/>
      <c r="D154" s="222"/>
      <c r="E154" s="222"/>
      <c r="F154" s="222"/>
      <c r="G154" s="222"/>
      <c r="H154" s="222"/>
      <c r="I154" s="222"/>
      <c r="J154" s="223"/>
      <c r="K154" s="286"/>
    </row>
    <row r="155" spans="1:11" ht="15" customHeight="1">
      <c r="A155" s="265"/>
      <c r="B155" s="289" t="s">
        <v>74</v>
      </c>
      <c r="C155" s="290"/>
      <c r="D155" s="290"/>
      <c r="E155" s="290"/>
      <c r="F155" s="290"/>
      <c r="G155" s="290"/>
      <c r="H155" s="290"/>
      <c r="I155" s="290"/>
      <c r="J155" s="291"/>
      <c r="K155" s="286"/>
    </row>
    <row r="156" spans="1:11" ht="28.5" customHeight="1">
      <c r="A156" s="266"/>
      <c r="B156" s="49" t="s">
        <v>37</v>
      </c>
      <c r="C156" s="49" t="s">
        <v>38</v>
      </c>
      <c r="D156" s="49" t="s">
        <v>47</v>
      </c>
      <c r="E156" s="49" t="s">
        <v>40</v>
      </c>
      <c r="F156" s="292" t="s">
        <v>60</v>
      </c>
      <c r="G156" s="292"/>
      <c r="H156" s="178" t="s">
        <v>57</v>
      </c>
      <c r="I156" s="225"/>
      <c r="J156" s="179"/>
      <c r="K156" s="287"/>
    </row>
    <row r="157" spans="1:11" ht="15" customHeight="1">
      <c r="A157" s="266"/>
      <c r="B157" s="26">
        <v>1</v>
      </c>
      <c r="C157" s="50" t="s">
        <v>335</v>
      </c>
      <c r="D157" s="50" t="s">
        <v>369</v>
      </c>
      <c r="E157" s="26" t="s">
        <v>308</v>
      </c>
      <c r="F157" s="180">
        <v>1</v>
      </c>
      <c r="G157" s="180"/>
      <c r="H157" s="308"/>
      <c r="I157" s="309"/>
      <c r="J157" s="310"/>
      <c r="K157" s="287"/>
    </row>
    <row r="158" spans="1:11" s="57" customFormat="1" ht="31.5" customHeight="1">
      <c r="A158" s="265"/>
      <c r="B158" s="26">
        <v>2</v>
      </c>
      <c r="C158" s="43" t="s">
        <v>345</v>
      </c>
      <c r="D158" s="58" t="s">
        <v>360</v>
      </c>
      <c r="E158" s="26" t="s">
        <v>308</v>
      </c>
      <c r="F158" s="180">
        <v>1</v>
      </c>
      <c r="G158" s="180"/>
      <c r="H158" s="308"/>
      <c r="I158" s="309"/>
      <c r="J158" s="310"/>
      <c r="K158" s="286"/>
    </row>
    <row r="159" spans="1:11" ht="12.75" customHeight="1">
      <c r="A159" s="265"/>
      <c r="B159" s="289" t="s">
        <v>75</v>
      </c>
      <c r="C159" s="290"/>
      <c r="D159" s="290"/>
      <c r="E159" s="290"/>
      <c r="F159" s="290"/>
      <c r="G159" s="290"/>
      <c r="H159" s="290"/>
      <c r="I159" s="290"/>
      <c r="J159" s="291"/>
      <c r="K159" s="286"/>
    </row>
    <row r="160" spans="1:11" ht="30" customHeight="1">
      <c r="A160" s="265"/>
      <c r="B160" s="49" t="s">
        <v>37</v>
      </c>
      <c r="C160" s="49" t="s">
        <v>38</v>
      </c>
      <c r="D160" s="49" t="s">
        <v>47</v>
      </c>
      <c r="E160" s="49" t="s">
        <v>40</v>
      </c>
      <c r="F160" s="292" t="s">
        <v>60</v>
      </c>
      <c r="G160" s="292"/>
      <c r="H160" s="178" t="s">
        <v>57</v>
      </c>
      <c r="I160" s="225"/>
      <c r="J160" s="179"/>
      <c r="K160" s="286"/>
    </row>
    <row r="161" spans="1:11" ht="42" customHeight="1">
      <c r="A161" s="265"/>
      <c r="B161" s="26">
        <v>1</v>
      </c>
      <c r="C161" s="100" t="s">
        <v>325</v>
      </c>
      <c r="D161" s="99" t="s">
        <v>326</v>
      </c>
      <c r="E161" s="26" t="s">
        <v>308</v>
      </c>
      <c r="F161" s="180">
        <v>1</v>
      </c>
      <c r="G161" s="180"/>
      <c r="H161" s="183"/>
      <c r="I161" s="184"/>
      <c r="J161" s="185"/>
      <c r="K161" s="286"/>
    </row>
    <row r="162" spans="1:11" ht="19.5" customHeight="1">
      <c r="A162" s="266"/>
      <c r="B162" s="26">
        <v>2</v>
      </c>
      <c r="C162" s="50" t="s">
        <v>333</v>
      </c>
      <c r="D162" s="101" t="s">
        <v>334</v>
      </c>
      <c r="E162" s="26" t="s">
        <v>308</v>
      </c>
      <c r="F162" s="181">
        <v>1</v>
      </c>
      <c r="G162" s="182"/>
      <c r="H162" s="183"/>
      <c r="I162" s="184"/>
      <c r="J162" s="185"/>
      <c r="K162" s="286"/>
    </row>
    <row r="163" spans="1:11">
      <c r="A163" s="265"/>
      <c r="B163" s="26">
        <v>3</v>
      </c>
      <c r="C163" s="50" t="s">
        <v>336</v>
      </c>
      <c r="D163" s="50" t="s">
        <v>337</v>
      </c>
      <c r="E163" s="26" t="s">
        <v>308</v>
      </c>
      <c r="F163" s="181">
        <v>1</v>
      </c>
      <c r="G163" s="182"/>
      <c r="H163" s="183"/>
      <c r="I163" s="184"/>
      <c r="J163" s="185"/>
      <c r="K163" s="286"/>
    </row>
    <row r="164" spans="1:11" ht="15" customHeight="1">
      <c r="A164" s="265"/>
      <c r="B164" s="26">
        <v>4</v>
      </c>
      <c r="C164" s="50" t="s">
        <v>338</v>
      </c>
      <c r="D164" s="50" t="s">
        <v>339</v>
      </c>
      <c r="E164" s="26" t="s">
        <v>308</v>
      </c>
      <c r="F164" s="181">
        <v>1</v>
      </c>
      <c r="G164" s="182"/>
      <c r="H164" s="183"/>
      <c r="I164" s="184"/>
      <c r="J164" s="185"/>
      <c r="K164" s="286"/>
    </row>
    <row r="165" spans="1:11" ht="15" customHeight="1">
      <c r="A165" s="265"/>
      <c r="B165" s="26">
        <v>5</v>
      </c>
      <c r="C165" s="33" t="s">
        <v>341</v>
      </c>
      <c r="D165" s="51" t="s">
        <v>342</v>
      </c>
      <c r="E165" s="26" t="s">
        <v>308</v>
      </c>
      <c r="F165" s="181">
        <v>1</v>
      </c>
      <c r="G165" s="182"/>
      <c r="H165" s="183"/>
      <c r="I165" s="184"/>
      <c r="J165" s="185"/>
      <c r="K165" s="286"/>
    </row>
    <row r="166" spans="1:11">
      <c r="A166" s="265"/>
      <c r="B166" s="44">
        <v>6</v>
      </c>
      <c r="C166" s="33" t="s">
        <v>343</v>
      </c>
      <c r="D166" s="51" t="s">
        <v>344</v>
      </c>
      <c r="E166" s="26" t="s">
        <v>308</v>
      </c>
      <c r="F166" s="186">
        <v>1</v>
      </c>
      <c r="G166" s="186"/>
      <c r="H166" s="183"/>
      <c r="I166" s="184"/>
      <c r="J166" s="185"/>
      <c r="K166" s="286"/>
    </row>
    <row r="167" spans="1:11" ht="15" customHeight="1">
      <c r="A167" s="265"/>
      <c r="B167" s="289" t="s">
        <v>76</v>
      </c>
      <c r="C167" s="290"/>
      <c r="D167" s="290"/>
      <c r="E167" s="290"/>
      <c r="F167" s="290"/>
      <c r="G167" s="290"/>
      <c r="H167" s="290"/>
      <c r="I167" s="290"/>
      <c r="J167" s="291"/>
      <c r="K167" s="286"/>
    </row>
    <row r="168" spans="1:11">
      <c r="A168" s="265"/>
      <c r="B168" s="49" t="s">
        <v>37</v>
      </c>
      <c r="C168" s="178" t="s">
        <v>56</v>
      </c>
      <c r="D168" s="225"/>
      <c r="E168" s="225"/>
      <c r="F168" s="225"/>
      <c r="G168" s="179"/>
      <c r="H168" s="178" t="s">
        <v>57</v>
      </c>
      <c r="I168" s="225"/>
      <c r="J168" s="179"/>
      <c r="K168" s="286"/>
    </row>
    <row r="169" spans="1:11" ht="15" customHeight="1">
      <c r="A169" s="265"/>
      <c r="B169" s="26">
        <v>1</v>
      </c>
      <c r="C169" s="270" t="s">
        <v>340</v>
      </c>
      <c r="D169" s="271"/>
      <c r="E169" s="271"/>
      <c r="F169" s="271"/>
      <c r="G169" s="272"/>
      <c r="H169" s="283"/>
      <c r="I169" s="284"/>
      <c r="J169" s="285"/>
      <c r="K169" s="286"/>
    </row>
    <row r="170" spans="1:11" ht="15" customHeight="1">
      <c r="A170" s="265"/>
      <c r="B170" s="311"/>
      <c r="C170" s="312"/>
      <c r="D170" s="312"/>
      <c r="E170" s="312"/>
      <c r="F170" s="312"/>
      <c r="G170" s="312"/>
      <c r="H170" s="312"/>
      <c r="I170" s="312"/>
      <c r="J170" s="313"/>
      <c r="K170" s="286"/>
    </row>
    <row r="171" spans="1:11" ht="15" customHeight="1">
      <c r="A171" s="265"/>
      <c r="B171" s="221" t="s">
        <v>77</v>
      </c>
      <c r="C171" s="222"/>
      <c r="D171" s="222"/>
      <c r="E171" s="222"/>
      <c r="F171" s="222"/>
      <c r="G171" s="222"/>
      <c r="H171" s="222"/>
      <c r="I171" s="222"/>
      <c r="J171" s="223"/>
      <c r="K171" s="286"/>
    </row>
    <row r="172" spans="1:11" ht="15" customHeight="1">
      <c r="A172" s="265"/>
      <c r="B172" s="211" t="s">
        <v>78</v>
      </c>
      <c r="C172" s="212"/>
      <c r="D172" s="212"/>
      <c r="E172" s="212"/>
      <c r="F172" s="212"/>
      <c r="G172" s="212"/>
      <c r="H172" s="212"/>
      <c r="I172" s="212"/>
      <c r="J172" s="213"/>
      <c r="K172" s="286"/>
    </row>
    <row r="173" spans="1:11" ht="28.5" customHeight="1">
      <c r="A173" s="266"/>
      <c r="B173" s="49" t="s">
        <v>37</v>
      </c>
      <c r="C173" s="20" t="s">
        <v>38</v>
      </c>
      <c r="D173" s="49" t="s">
        <v>47</v>
      </c>
      <c r="E173" s="49" t="s">
        <v>40</v>
      </c>
      <c r="F173" s="292" t="s">
        <v>60</v>
      </c>
      <c r="G173" s="292"/>
      <c r="H173" s="178" t="s">
        <v>57</v>
      </c>
      <c r="I173" s="225"/>
      <c r="J173" s="179"/>
      <c r="K173" s="287"/>
    </row>
    <row r="174" spans="1:11" ht="15" customHeight="1">
      <c r="A174" s="266"/>
      <c r="B174" s="49">
        <v>1</v>
      </c>
      <c r="C174" s="33"/>
      <c r="D174" s="33"/>
      <c r="E174" s="49"/>
      <c r="F174" s="175"/>
      <c r="G174" s="177"/>
      <c r="H174" s="178"/>
      <c r="I174" s="225"/>
      <c r="J174" s="179"/>
      <c r="K174" s="287"/>
    </row>
    <row r="175" spans="1:11" ht="12.75" customHeight="1">
      <c r="A175" s="265"/>
      <c r="B175" s="211" t="s">
        <v>79</v>
      </c>
      <c r="C175" s="212"/>
      <c r="D175" s="212"/>
      <c r="E175" s="212"/>
      <c r="F175" s="212"/>
      <c r="G175" s="212"/>
      <c r="H175" s="212"/>
      <c r="I175" s="212"/>
      <c r="J175" s="213"/>
      <c r="K175" s="286"/>
    </row>
    <row r="176" spans="1:11" ht="25.5">
      <c r="A176" s="265"/>
      <c r="B176" s="49" t="s">
        <v>37</v>
      </c>
      <c r="C176" s="20" t="s">
        <v>38</v>
      </c>
      <c r="D176" s="49" t="s">
        <v>47</v>
      </c>
      <c r="E176" s="49" t="s">
        <v>40</v>
      </c>
      <c r="F176" s="292" t="s">
        <v>60</v>
      </c>
      <c r="G176" s="292"/>
      <c r="H176" s="178" t="s">
        <v>57</v>
      </c>
      <c r="I176" s="225"/>
      <c r="J176" s="179"/>
      <c r="K176" s="286"/>
    </row>
    <row r="177" spans="1:11" ht="15" customHeight="1">
      <c r="A177" s="265"/>
      <c r="B177" s="26">
        <v>1</v>
      </c>
      <c r="C177" s="50" t="s">
        <v>333</v>
      </c>
      <c r="D177" s="101" t="s">
        <v>334</v>
      </c>
      <c r="E177" s="26" t="s">
        <v>308</v>
      </c>
      <c r="F177" s="180">
        <v>5</v>
      </c>
      <c r="G177" s="180"/>
      <c r="H177" s="183"/>
      <c r="I177" s="184"/>
      <c r="J177" s="185"/>
      <c r="K177" s="286"/>
    </row>
    <row r="178" spans="1:11" ht="21.75" customHeight="1">
      <c r="A178" s="266"/>
      <c r="B178" s="26">
        <v>2</v>
      </c>
      <c r="C178" s="50" t="s">
        <v>336</v>
      </c>
      <c r="D178" s="50" t="s">
        <v>337</v>
      </c>
      <c r="E178" s="26" t="s">
        <v>308</v>
      </c>
      <c r="F178" s="181">
        <v>1</v>
      </c>
      <c r="G178" s="182"/>
      <c r="H178" s="183"/>
      <c r="I178" s="184"/>
      <c r="J178" s="185"/>
      <c r="K178" s="286"/>
    </row>
    <row r="179" spans="1:11" ht="21.75" customHeight="1">
      <c r="A179" s="266"/>
      <c r="B179" s="26">
        <v>3</v>
      </c>
      <c r="C179" s="33" t="s">
        <v>341</v>
      </c>
      <c r="D179" s="51" t="s">
        <v>342</v>
      </c>
      <c r="E179" s="26" t="s">
        <v>308</v>
      </c>
      <c r="F179" s="181">
        <v>1</v>
      </c>
      <c r="G179" s="182"/>
      <c r="H179" s="84"/>
      <c r="I179" s="85"/>
      <c r="J179" s="86"/>
      <c r="K179" s="286"/>
    </row>
    <row r="180" spans="1:11" ht="21.75" customHeight="1">
      <c r="A180" s="266"/>
      <c r="B180" s="26">
        <v>4</v>
      </c>
      <c r="C180" s="33" t="s">
        <v>343</v>
      </c>
      <c r="D180" s="51" t="s">
        <v>344</v>
      </c>
      <c r="E180" s="26" t="s">
        <v>308</v>
      </c>
      <c r="F180" s="181">
        <v>10</v>
      </c>
      <c r="G180" s="182"/>
      <c r="H180" s="84"/>
      <c r="I180" s="85"/>
      <c r="J180" s="86"/>
      <c r="K180" s="286"/>
    </row>
    <row r="181" spans="1:11">
      <c r="A181" s="265"/>
      <c r="B181" s="26">
        <v>5</v>
      </c>
      <c r="C181" s="50" t="s">
        <v>338</v>
      </c>
      <c r="D181" s="50" t="s">
        <v>339</v>
      </c>
      <c r="E181" s="26" t="s">
        <v>308</v>
      </c>
      <c r="F181" s="181">
        <v>10</v>
      </c>
      <c r="G181" s="182"/>
      <c r="H181" s="183"/>
      <c r="I181" s="184"/>
      <c r="J181" s="185"/>
      <c r="K181" s="286"/>
    </row>
    <row r="182" spans="1:11" ht="18.75" customHeight="1">
      <c r="A182" s="266"/>
      <c r="B182" s="277" t="s">
        <v>80</v>
      </c>
      <c r="C182" s="278"/>
      <c r="D182" s="278"/>
      <c r="E182" s="278"/>
      <c r="F182" s="278"/>
      <c r="G182" s="278"/>
      <c r="H182" s="278"/>
      <c r="I182" s="278"/>
      <c r="J182" s="279"/>
      <c r="K182" s="286"/>
    </row>
    <row r="183" spans="1:11" ht="15" customHeight="1">
      <c r="A183" s="265"/>
      <c r="B183" s="49" t="s">
        <v>37</v>
      </c>
      <c r="C183" s="178" t="s">
        <v>56</v>
      </c>
      <c r="D183" s="225"/>
      <c r="E183" s="225"/>
      <c r="F183" s="225"/>
      <c r="G183" s="179"/>
      <c r="H183" s="178" t="s">
        <v>57</v>
      </c>
      <c r="I183" s="225"/>
      <c r="J183" s="179"/>
      <c r="K183" s="286"/>
    </row>
    <row r="184" spans="1:11" ht="15" customHeight="1">
      <c r="A184" s="265"/>
      <c r="B184" s="26">
        <v>1</v>
      </c>
      <c r="C184" s="270"/>
      <c r="D184" s="271"/>
      <c r="E184" s="271"/>
      <c r="F184" s="271"/>
      <c r="G184" s="272"/>
      <c r="H184" s="314"/>
      <c r="I184" s="315"/>
      <c r="J184" s="316"/>
      <c r="K184" s="286"/>
    </row>
    <row r="185" spans="1:11" ht="20.25" customHeight="1">
      <c r="A185" s="265"/>
      <c r="B185" s="299"/>
      <c r="C185" s="299"/>
      <c r="D185" s="299"/>
      <c r="E185" s="299"/>
      <c r="F185" s="299"/>
      <c r="G185" s="299"/>
      <c r="H185" s="299"/>
      <c r="I185" s="299"/>
      <c r="J185" s="300"/>
      <c r="K185" s="286"/>
    </row>
    <row r="186" spans="1:11" ht="15" customHeight="1">
      <c r="A186" s="266"/>
      <c r="B186" s="220"/>
      <c r="C186" s="220"/>
      <c r="D186" s="220"/>
      <c r="E186" s="220"/>
      <c r="F186" s="220"/>
      <c r="G186" s="220"/>
      <c r="H186" s="220"/>
      <c r="I186" s="220"/>
      <c r="J186" s="302"/>
      <c r="K186" s="286"/>
    </row>
    <row r="187" spans="1:11" ht="20.25" customHeight="1">
      <c r="A187" s="265"/>
      <c r="B187" s="317" t="s">
        <v>81</v>
      </c>
      <c r="C187" s="318"/>
      <c r="D187" s="318"/>
      <c r="E187" s="318"/>
      <c r="F187" s="318"/>
      <c r="G187" s="318"/>
      <c r="H187" s="318"/>
      <c r="I187" s="318"/>
      <c r="J187" s="319"/>
      <c r="K187" s="286"/>
    </row>
    <row r="188" spans="1:11" ht="25.5">
      <c r="A188" s="265"/>
      <c r="B188" s="49" t="s">
        <v>37</v>
      </c>
      <c r="C188" s="20" t="s">
        <v>38</v>
      </c>
      <c r="D188" s="49" t="s">
        <v>47</v>
      </c>
      <c r="E188" s="49" t="s">
        <v>40</v>
      </c>
      <c r="F188" s="292" t="s">
        <v>60</v>
      </c>
      <c r="G188" s="292"/>
      <c r="H188" s="178" t="s">
        <v>57</v>
      </c>
      <c r="I188" s="225"/>
      <c r="J188" s="179"/>
      <c r="K188" s="286"/>
    </row>
    <row r="189" spans="1:11">
      <c r="A189" s="265"/>
      <c r="B189" s="97">
        <v>1</v>
      </c>
      <c r="C189" s="98" t="s">
        <v>309</v>
      </c>
      <c r="D189" s="98" t="s">
        <v>277</v>
      </c>
      <c r="E189" s="26" t="s">
        <v>307</v>
      </c>
      <c r="F189" s="180">
        <v>5</v>
      </c>
      <c r="G189" s="180"/>
      <c r="H189" s="183"/>
      <c r="I189" s="184"/>
      <c r="J189" s="185"/>
      <c r="K189" s="286"/>
    </row>
    <row r="190" spans="1:11">
      <c r="A190" s="265"/>
      <c r="B190" s="97">
        <v>2</v>
      </c>
      <c r="C190" s="98" t="s">
        <v>310</v>
      </c>
      <c r="D190" s="98" t="s">
        <v>277</v>
      </c>
      <c r="E190" s="26" t="s">
        <v>307</v>
      </c>
      <c r="F190" s="180">
        <v>2</v>
      </c>
      <c r="G190" s="180"/>
      <c r="H190" s="183"/>
      <c r="I190" s="184"/>
      <c r="J190" s="185"/>
      <c r="K190" s="286"/>
    </row>
    <row r="191" spans="1:11" ht="15" customHeight="1">
      <c r="A191" s="265"/>
      <c r="B191" s="97">
        <v>3</v>
      </c>
      <c r="C191" s="98" t="s">
        <v>311</v>
      </c>
      <c r="D191" s="98" t="s">
        <v>277</v>
      </c>
      <c r="E191" s="26" t="s">
        <v>307</v>
      </c>
      <c r="F191" s="181">
        <v>2</v>
      </c>
      <c r="G191" s="182"/>
      <c r="H191" s="183"/>
      <c r="I191" s="184"/>
      <c r="J191" s="185"/>
      <c r="K191" s="286"/>
    </row>
    <row r="192" spans="1:11" ht="15" customHeight="1">
      <c r="A192" s="266"/>
      <c r="B192" s="97">
        <v>4</v>
      </c>
      <c r="C192" s="98" t="s">
        <v>312</v>
      </c>
      <c r="D192" s="98" t="s">
        <v>277</v>
      </c>
      <c r="E192" s="26" t="s">
        <v>307</v>
      </c>
      <c r="F192" s="181">
        <v>10</v>
      </c>
      <c r="G192" s="182"/>
      <c r="H192" s="183"/>
      <c r="I192" s="184"/>
      <c r="J192" s="185"/>
      <c r="K192" s="286"/>
    </row>
    <row r="193" spans="1:11">
      <c r="A193" s="265"/>
      <c r="B193" s="97">
        <v>5</v>
      </c>
      <c r="C193" s="98" t="s">
        <v>313</v>
      </c>
      <c r="D193" s="98" t="s">
        <v>277</v>
      </c>
      <c r="E193" s="26" t="s">
        <v>307</v>
      </c>
      <c r="F193" s="181">
        <v>1</v>
      </c>
      <c r="G193" s="182"/>
      <c r="H193" s="183"/>
      <c r="I193" s="184"/>
      <c r="J193" s="185"/>
      <c r="K193" s="286"/>
    </row>
    <row r="194" spans="1:11" ht="15" customHeight="1">
      <c r="A194" s="265"/>
      <c r="B194" s="311"/>
      <c r="C194" s="312"/>
      <c r="D194" s="312"/>
      <c r="E194" s="312"/>
      <c r="F194" s="312"/>
      <c r="G194" s="312"/>
      <c r="H194" s="312"/>
      <c r="I194" s="312"/>
      <c r="J194" s="313"/>
      <c r="K194" s="286"/>
    </row>
    <row r="195" spans="1:11" ht="15" customHeight="1">
      <c r="A195" s="266"/>
      <c r="B195" s="318" t="s">
        <v>82</v>
      </c>
      <c r="C195" s="318"/>
      <c r="D195" s="318"/>
      <c r="E195" s="318"/>
      <c r="F195" s="318"/>
      <c r="G195" s="318"/>
      <c r="H195" s="318"/>
      <c r="I195" s="318"/>
      <c r="J195" s="318"/>
      <c r="K195" s="287"/>
    </row>
    <row r="196" spans="1:11" ht="15" customHeight="1">
      <c r="A196" s="266"/>
      <c r="B196" s="290" t="s">
        <v>83</v>
      </c>
      <c r="C196" s="290"/>
      <c r="D196" s="290"/>
      <c r="E196" s="290"/>
      <c r="F196" s="290"/>
      <c r="G196" s="290"/>
      <c r="H196" s="290"/>
      <c r="I196" s="290"/>
      <c r="J196" s="291"/>
      <c r="K196" s="287"/>
    </row>
    <row r="197" spans="1:11" ht="31.5" customHeight="1">
      <c r="A197" s="265"/>
      <c r="B197" s="49" t="s">
        <v>37</v>
      </c>
      <c r="C197" s="20" t="s">
        <v>38</v>
      </c>
      <c r="D197" s="49" t="s">
        <v>47</v>
      </c>
      <c r="E197" s="49" t="s">
        <v>40</v>
      </c>
      <c r="F197" s="49" t="s">
        <v>60</v>
      </c>
      <c r="G197" s="49" t="s">
        <v>60</v>
      </c>
      <c r="H197" s="178" t="s">
        <v>57</v>
      </c>
      <c r="I197" s="225"/>
      <c r="J197" s="179"/>
      <c r="K197" s="286"/>
    </row>
    <row r="198" spans="1:11">
      <c r="A198" s="265"/>
      <c r="B198" s="48">
        <v>1</v>
      </c>
      <c r="C198" s="52"/>
      <c r="D198" s="48"/>
      <c r="E198" s="48"/>
      <c r="F198" s="48"/>
      <c r="G198" s="48"/>
      <c r="H198" s="178"/>
      <c r="I198" s="225"/>
      <c r="J198" s="179"/>
      <c r="K198" s="286"/>
    </row>
    <row r="199" spans="1:11" ht="15" customHeight="1">
      <c r="A199" s="265"/>
      <c r="B199" s="311"/>
      <c r="C199" s="312"/>
      <c r="D199" s="312"/>
      <c r="E199" s="312"/>
      <c r="F199" s="312"/>
      <c r="G199" s="312"/>
      <c r="H199" s="312"/>
      <c r="I199" s="312"/>
      <c r="J199" s="313"/>
      <c r="K199" s="286"/>
    </row>
    <row r="200" spans="1:11" ht="15" customHeight="1">
      <c r="A200" s="265"/>
      <c r="B200" s="331"/>
      <c r="C200" s="320" t="s">
        <v>84</v>
      </c>
      <c r="D200" s="321"/>
      <c r="E200" s="324"/>
      <c r="F200" s="325"/>
      <c r="G200" s="326"/>
      <c r="H200" s="336"/>
      <c r="I200" s="337"/>
      <c r="J200" s="338"/>
      <c r="K200" s="286"/>
    </row>
    <row r="201" spans="1:11" ht="15" customHeight="1">
      <c r="A201" s="265"/>
      <c r="B201" s="332"/>
      <c r="C201" s="322"/>
      <c r="D201" s="323"/>
      <c r="E201" s="333"/>
      <c r="F201" s="334"/>
      <c r="G201" s="335"/>
      <c r="H201" s="339"/>
      <c r="I201" s="340"/>
      <c r="J201" s="341"/>
      <c r="K201" s="286"/>
    </row>
    <row r="202" spans="1:11">
      <c r="A202" s="265"/>
      <c r="B202" s="59"/>
      <c r="C202" s="345" t="s">
        <v>85</v>
      </c>
      <c r="D202" s="345"/>
      <c r="E202" s="346" t="s">
        <v>86</v>
      </c>
      <c r="F202" s="346"/>
      <c r="G202" s="346"/>
      <c r="H202" s="339"/>
      <c r="I202" s="340"/>
      <c r="J202" s="341"/>
      <c r="K202" s="286"/>
    </row>
    <row r="203" spans="1:11" ht="15" customHeight="1">
      <c r="A203" s="265"/>
      <c r="B203" s="331"/>
      <c r="C203" s="320" t="s">
        <v>87</v>
      </c>
      <c r="D203" s="321"/>
      <c r="E203" s="324"/>
      <c r="F203" s="325"/>
      <c r="G203" s="326"/>
      <c r="H203" s="339"/>
      <c r="I203" s="340"/>
      <c r="J203" s="341"/>
      <c r="K203" s="286"/>
    </row>
    <row r="204" spans="1:11" ht="15" customHeight="1">
      <c r="A204" s="265"/>
      <c r="B204" s="332"/>
      <c r="C204" s="322"/>
      <c r="D204" s="323"/>
      <c r="E204" s="327"/>
      <c r="F204" s="328"/>
      <c r="G204" s="329"/>
      <c r="H204" s="339"/>
      <c r="I204" s="340"/>
      <c r="J204" s="341"/>
      <c r="K204" s="286"/>
    </row>
    <row r="205" spans="1:11" ht="15" customHeight="1">
      <c r="A205" s="265"/>
      <c r="B205" s="60"/>
      <c r="C205" s="330" t="s">
        <v>88</v>
      </c>
      <c r="D205" s="330"/>
      <c r="E205" s="280" t="s">
        <v>89</v>
      </c>
      <c r="F205" s="281"/>
      <c r="G205" s="282"/>
      <c r="H205" s="342"/>
      <c r="I205" s="343"/>
      <c r="J205" s="344"/>
      <c r="K205" s="286"/>
    </row>
    <row r="206" spans="1:11" ht="15" customHeight="1">
      <c r="A206" s="265"/>
      <c r="B206" s="295"/>
      <c r="C206" s="296"/>
      <c r="D206" s="296"/>
      <c r="E206" s="296"/>
      <c r="F206" s="296"/>
      <c r="G206" s="296"/>
      <c r="H206" s="296"/>
      <c r="I206" s="296"/>
      <c r="J206" s="297"/>
      <c r="K206" s="286"/>
    </row>
    <row r="207" spans="1:11" ht="15" customHeight="1">
      <c r="A207" s="265"/>
      <c r="K207" s="286"/>
    </row>
    <row r="208" spans="1:11" ht="15" customHeight="1">
      <c r="A208" s="265"/>
      <c r="K208" s="286"/>
    </row>
    <row r="209" spans="1:11" ht="15" customHeight="1">
      <c r="A209" s="265"/>
      <c r="K209" s="286"/>
    </row>
    <row r="210" spans="1:11" ht="15" customHeight="1">
      <c r="A210" s="265"/>
      <c r="K210" s="286"/>
    </row>
    <row r="211" spans="1:11" ht="15" customHeight="1">
      <c r="A211" s="265"/>
      <c r="K211" s="286"/>
    </row>
    <row r="212" spans="1:11">
      <c r="A212" s="265"/>
      <c r="K212" s="286"/>
    </row>
    <row r="213" spans="1:11" ht="15" customHeight="1">
      <c r="A213" s="265"/>
      <c r="K213" s="286"/>
    </row>
    <row r="214" spans="1:11" ht="15" customHeight="1">
      <c r="A214" s="265"/>
      <c r="K214" s="286"/>
    </row>
    <row r="215" spans="1:11" ht="24.75" customHeight="1">
      <c r="A215" s="266"/>
      <c r="K215" s="287"/>
    </row>
    <row r="216" spans="1:11" ht="22.5" customHeight="1">
      <c r="A216" s="266"/>
      <c r="K216" s="287"/>
    </row>
    <row r="217" spans="1:11" ht="19.5" customHeight="1">
      <c r="A217" s="266"/>
      <c r="K217" s="286"/>
    </row>
    <row r="218" spans="1:11">
      <c r="A218" s="265"/>
      <c r="K218" s="286"/>
    </row>
    <row r="219" spans="1:11">
      <c r="A219" s="265"/>
      <c r="K219" s="286"/>
    </row>
    <row r="220" spans="1:11">
      <c r="A220" s="265"/>
      <c r="K220" s="286"/>
    </row>
    <row r="221" spans="1:11">
      <c r="A221" s="265"/>
      <c r="K221" s="286"/>
    </row>
    <row r="222" spans="1:11" ht="15" customHeight="1">
      <c r="A222" s="265"/>
      <c r="K222" s="286"/>
    </row>
    <row r="223" spans="1:11" ht="27" customHeight="1">
      <c r="A223" s="266"/>
      <c r="K223" s="287"/>
    </row>
    <row r="224" spans="1:11" ht="15" customHeight="1">
      <c r="A224" s="265"/>
      <c r="K224" s="286"/>
    </row>
    <row r="225" spans="1:11" ht="25.5" customHeight="1">
      <c r="A225" s="265"/>
      <c r="K225" s="286"/>
    </row>
    <row r="226" spans="1:11" ht="34.5" customHeight="1">
      <c r="A226" s="265"/>
      <c r="K226" s="286"/>
    </row>
    <row r="227" spans="1:11" ht="15" customHeight="1">
      <c r="A227" s="265"/>
      <c r="K227" s="286"/>
    </row>
    <row r="228" spans="1:11" ht="25.5" customHeight="1">
      <c r="A228" s="265"/>
      <c r="K228" s="286"/>
    </row>
    <row r="229" spans="1:11" ht="15" customHeight="1">
      <c r="A229" s="265"/>
      <c r="K229" s="286"/>
    </row>
    <row r="230" spans="1:11" ht="24.75" customHeight="1">
      <c r="A230" s="267"/>
      <c r="K230" s="288"/>
    </row>
  </sheetData>
  <mergeCells count="324">
    <mergeCell ref="B195:J195"/>
    <mergeCell ref="B196:J196"/>
    <mergeCell ref="H197:J197"/>
    <mergeCell ref="H198:J198"/>
    <mergeCell ref="C203:D204"/>
    <mergeCell ref="E203:G204"/>
    <mergeCell ref="C205:D205"/>
    <mergeCell ref="E205:G205"/>
    <mergeCell ref="B199:J199"/>
    <mergeCell ref="B200:B201"/>
    <mergeCell ref="C200:D201"/>
    <mergeCell ref="E200:G201"/>
    <mergeCell ref="H200:J205"/>
    <mergeCell ref="C202:D202"/>
    <mergeCell ref="E202:G202"/>
    <mergeCell ref="B203:B204"/>
    <mergeCell ref="F192:G192"/>
    <mergeCell ref="H192:J192"/>
    <mergeCell ref="F188:G188"/>
    <mergeCell ref="H188:J188"/>
    <mergeCell ref="F189:G189"/>
    <mergeCell ref="H189:J189"/>
    <mergeCell ref="F193:G193"/>
    <mergeCell ref="H193:J193"/>
    <mergeCell ref="B194:J194"/>
    <mergeCell ref="B182:J182"/>
    <mergeCell ref="C183:G183"/>
    <mergeCell ref="H183:J183"/>
    <mergeCell ref="C184:G184"/>
    <mergeCell ref="H184:J184"/>
    <mergeCell ref="F190:G190"/>
    <mergeCell ref="H190:J190"/>
    <mergeCell ref="F191:G191"/>
    <mergeCell ref="H191:J191"/>
    <mergeCell ref="B187:J187"/>
    <mergeCell ref="B185:J186"/>
    <mergeCell ref="B175:J175"/>
    <mergeCell ref="F176:G176"/>
    <mergeCell ref="H176:J176"/>
    <mergeCell ref="F177:G177"/>
    <mergeCell ref="H177:J177"/>
    <mergeCell ref="F178:G178"/>
    <mergeCell ref="H178:J178"/>
    <mergeCell ref="F181:G181"/>
    <mergeCell ref="H181:J181"/>
    <mergeCell ref="F179:G179"/>
    <mergeCell ref="F180:G180"/>
    <mergeCell ref="B170:J170"/>
    <mergeCell ref="B171:J171"/>
    <mergeCell ref="B172:J172"/>
    <mergeCell ref="F173:G173"/>
    <mergeCell ref="H173:J173"/>
    <mergeCell ref="F174:G174"/>
    <mergeCell ref="H174:J174"/>
    <mergeCell ref="C169:G169"/>
    <mergeCell ref="H169:J169"/>
    <mergeCell ref="F166:G166"/>
    <mergeCell ref="H166:J166"/>
    <mergeCell ref="B167:J167"/>
    <mergeCell ref="C168:G168"/>
    <mergeCell ref="H168:J168"/>
    <mergeCell ref="F162:G162"/>
    <mergeCell ref="H162:J162"/>
    <mergeCell ref="F163:G163"/>
    <mergeCell ref="H163:J163"/>
    <mergeCell ref="F164:G164"/>
    <mergeCell ref="H164:J164"/>
    <mergeCell ref="F161:G161"/>
    <mergeCell ref="H161:J161"/>
    <mergeCell ref="F156:G156"/>
    <mergeCell ref="H156:J156"/>
    <mergeCell ref="F157:G157"/>
    <mergeCell ref="H157:J157"/>
    <mergeCell ref="F158:G158"/>
    <mergeCell ref="H158:J158"/>
    <mergeCell ref="F165:G165"/>
    <mergeCell ref="H165:J165"/>
    <mergeCell ref="C152:G152"/>
    <mergeCell ref="H152:J152"/>
    <mergeCell ref="B153:J153"/>
    <mergeCell ref="B154:J154"/>
    <mergeCell ref="B150:J150"/>
    <mergeCell ref="C151:G151"/>
    <mergeCell ref="H151:J151"/>
    <mergeCell ref="B159:J159"/>
    <mergeCell ref="F160:G160"/>
    <mergeCell ref="H160:J160"/>
    <mergeCell ref="B155:J155"/>
    <mergeCell ref="B139:J139"/>
    <mergeCell ref="F149:G149"/>
    <mergeCell ref="H149:J149"/>
    <mergeCell ref="F144:G144"/>
    <mergeCell ref="H144:J144"/>
    <mergeCell ref="F145:G145"/>
    <mergeCell ref="H145:J145"/>
    <mergeCell ref="F146:G146"/>
    <mergeCell ref="H146:J146"/>
    <mergeCell ref="F147:G147"/>
    <mergeCell ref="F148:G148"/>
    <mergeCell ref="B143:J143"/>
    <mergeCell ref="B127:J127"/>
    <mergeCell ref="K141:K230"/>
    <mergeCell ref="B128:J128"/>
    <mergeCell ref="F129:G129"/>
    <mergeCell ref="H129:J129"/>
    <mergeCell ref="F130:G130"/>
    <mergeCell ref="H130:J130"/>
    <mergeCell ref="B131:J131"/>
    <mergeCell ref="F132:G132"/>
    <mergeCell ref="H132:J132"/>
    <mergeCell ref="F133:G133"/>
    <mergeCell ref="H133:J133"/>
    <mergeCell ref="B206:J206"/>
    <mergeCell ref="B134:J134"/>
    <mergeCell ref="C135:G135"/>
    <mergeCell ref="H135:J135"/>
    <mergeCell ref="B140:J140"/>
    <mergeCell ref="F141:G141"/>
    <mergeCell ref="H141:J141"/>
    <mergeCell ref="F142:G142"/>
    <mergeCell ref="H142:J142"/>
    <mergeCell ref="C136:G136"/>
    <mergeCell ref="H136:J136"/>
    <mergeCell ref="B137:J138"/>
    <mergeCell ref="K47:K138"/>
    <mergeCell ref="B48:J48"/>
    <mergeCell ref="F49:G49"/>
    <mergeCell ref="H49:J49"/>
    <mergeCell ref="B57:J57"/>
    <mergeCell ref="F58:G58"/>
    <mergeCell ref="H58:J58"/>
    <mergeCell ref="F59:G59"/>
    <mergeCell ref="H59:J59"/>
    <mergeCell ref="F111:G111"/>
    <mergeCell ref="H111:J111"/>
    <mergeCell ref="B61:J61"/>
    <mergeCell ref="F62:G62"/>
    <mergeCell ref="H62:J62"/>
    <mergeCell ref="F60:G60"/>
    <mergeCell ref="H60:J60"/>
    <mergeCell ref="B119:J119"/>
    <mergeCell ref="F120:G120"/>
    <mergeCell ref="H120:J120"/>
    <mergeCell ref="F121:G121"/>
    <mergeCell ref="H121:J121"/>
    <mergeCell ref="F122:G122"/>
    <mergeCell ref="H122:J122"/>
    <mergeCell ref="B114:J114"/>
    <mergeCell ref="K15:K24"/>
    <mergeCell ref="B22:G22"/>
    <mergeCell ref="H22:J22"/>
    <mergeCell ref="B25:G25"/>
    <mergeCell ref="H25:J25"/>
    <mergeCell ref="B28:G28"/>
    <mergeCell ref="H28:J28"/>
    <mergeCell ref="B10:C10"/>
    <mergeCell ref="D10:E10"/>
    <mergeCell ref="B11:C11"/>
    <mergeCell ref="D11:E11"/>
    <mergeCell ref="A12:J13"/>
    <mergeCell ref="A14:A230"/>
    <mergeCell ref="B14:J14"/>
    <mergeCell ref="B15:G15"/>
    <mergeCell ref="H15:J15"/>
    <mergeCell ref="H29:J30"/>
    <mergeCell ref="B43:J43"/>
    <mergeCell ref="C44:G44"/>
    <mergeCell ref="H44:J44"/>
    <mergeCell ref="C45:G45"/>
    <mergeCell ref="H45:J45"/>
    <mergeCell ref="B31:G31"/>
    <mergeCell ref="H31:J31"/>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B4:C4"/>
    <mergeCell ref="D4:E4"/>
    <mergeCell ref="I4:J4"/>
    <mergeCell ref="B5:C5"/>
    <mergeCell ref="H40:J42"/>
    <mergeCell ref="B46:J46"/>
    <mergeCell ref="B47:J47"/>
    <mergeCell ref="F115:G115"/>
    <mergeCell ref="H115:J115"/>
    <mergeCell ref="F116:G116"/>
    <mergeCell ref="H116:J116"/>
    <mergeCell ref="F107:G107"/>
    <mergeCell ref="H107:J107"/>
    <mergeCell ref="F63:G63"/>
    <mergeCell ref="H63:J63"/>
    <mergeCell ref="F64:G64"/>
    <mergeCell ref="H64:J64"/>
    <mergeCell ref="F65:G65"/>
    <mergeCell ref="F103:G103"/>
    <mergeCell ref="F50:G50"/>
    <mergeCell ref="F51:G51"/>
    <mergeCell ref="F52:G52"/>
    <mergeCell ref="F53:G53"/>
    <mergeCell ref="F71:G71"/>
    <mergeCell ref="F79:G79"/>
    <mergeCell ref="F83:G83"/>
    <mergeCell ref="F87:G87"/>
    <mergeCell ref="F110:G110"/>
    <mergeCell ref="D5:E5"/>
    <mergeCell ref="I5:J5"/>
    <mergeCell ref="H32:J38"/>
    <mergeCell ref="B39:G39"/>
    <mergeCell ref="H39:J39"/>
    <mergeCell ref="F118:G118"/>
    <mergeCell ref="H118:J118"/>
    <mergeCell ref="F123:G123"/>
    <mergeCell ref="F113:G113"/>
    <mergeCell ref="H113:J113"/>
    <mergeCell ref="F99:G99"/>
    <mergeCell ref="H99:J99"/>
    <mergeCell ref="F100:G100"/>
    <mergeCell ref="H100:J100"/>
    <mergeCell ref="F101:G101"/>
    <mergeCell ref="H101:J101"/>
    <mergeCell ref="F102:G102"/>
    <mergeCell ref="F104:G104"/>
    <mergeCell ref="H104:J104"/>
    <mergeCell ref="F105:G105"/>
    <mergeCell ref="H105:J105"/>
    <mergeCell ref="F106:G106"/>
    <mergeCell ref="H106:J106"/>
    <mergeCell ref="F112:G112"/>
    <mergeCell ref="H110:J110"/>
    <mergeCell ref="F117:G117"/>
    <mergeCell ref="H123:J123"/>
    <mergeCell ref="H65:J65"/>
    <mergeCell ref="F66:G66"/>
    <mergeCell ref="H66:J66"/>
    <mergeCell ref="F67:G67"/>
    <mergeCell ref="H67:J67"/>
    <mergeCell ref="F108:G108"/>
    <mergeCell ref="H108:J108"/>
    <mergeCell ref="F109:G109"/>
    <mergeCell ref="H109:J109"/>
    <mergeCell ref="F68:G68"/>
    <mergeCell ref="H68:J68"/>
    <mergeCell ref="F69:G69"/>
    <mergeCell ref="H69:J69"/>
    <mergeCell ref="F70:G70"/>
    <mergeCell ref="H70:J70"/>
    <mergeCell ref="F72:G72"/>
    <mergeCell ref="H72:J72"/>
    <mergeCell ref="F73:G73"/>
    <mergeCell ref="H73:J73"/>
    <mergeCell ref="H79:J79"/>
    <mergeCell ref="F75:G75"/>
    <mergeCell ref="H75:J75"/>
    <mergeCell ref="F76:G76"/>
    <mergeCell ref="H76:J76"/>
    <mergeCell ref="F77:G77"/>
    <mergeCell ref="H77:J77"/>
    <mergeCell ref="F78:G78"/>
    <mergeCell ref="H78:J78"/>
    <mergeCell ref="F82:G82"/>
    <mergeCell ref="H53:J53"/>
    <mergeCell ref="F74:G74"/>
    <mergeCell ref="F55:G55"/>
    <mergeCell ref="H87:J87"/>
    <mergeCell ref="F88:G88"/>
    <mergeCell ref="H88:J88"/>
    <mergeCell ref="H89:J89"/>
    <mergeCell ref="F90:G90"/>
    <mergeCell ref="H90:J90"/>
    <mergeCell ref="H92:J92"/>
    <mergeCell ref="F93:G93"/>
    <mergeCell ref="H93:J93"/>
    <mergeCell ref="F91:G91"/>
    <mergeCell ref="F89:G89"/>
    <mergeCell ref="H84:J84"/>
    <mergeCell ref="F85:G85"/>
    <mergeCell ref="H85:J85"/>
    <mergeCell ref="F86:G86"/>
    <mergeCell ref="H86:J86"/>
    <mergeCell ref="F80:G80"/>
    <mergeCell ref="H80:J80"/>
    <mergeCell ref="F81:G81"/>
    <mergeCell ref="H81:J81"/>
    <mergeCell ref="H82:J82"/>
    <mergeCell ref="H50:J50"/>
    <mergeCell ref="F124:G124"/>
    <mergeCell ref="F125:G125"/>
    <mergeCell ref="H124:J124"/>
    <mergeCell ref="H125:J125"/>
    <mergeCell ref="F54:G54"/>
    <mergeCell ref="H56:J56"/>
    <mergeCell ref="H54:J54"/>
    <mergeCell ref="F56:G56"/>
    <mergeCell ref="F97:G97"/>
    <mergeCell ref="H97:J97"/>
    <mergeCell ref="F98:G98"/>
    <mergeCell ref="H98:J98"/>
    <mergeCell ref="F92:G92"/>
    <mergeCell ref="F94:G94"/>
    <mergeCell ref="H94:J94"/>
    <mergeCell ref="F95:G95"/>
    <mergeCell ref="H95:J95"/>
    <mergeCell ref="F96:G96"/>
    <mergeCell ref="H96:J96"/>
    <mergeCell ref="H51:J51"/>
    <mergeCell ref="H52:J52"/>
    <mergeCell ref="H83:J83"/>
    <mergeCell ref="F84:G8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50"/>
  <sheetViews>
    <sheetView zoomScale="110" zoomScaleNormal="110" workbookViewId="0">
      <selection activeCell="F27" sqref="F27:I27"/>
    </sheetView>
  </sheetViews>
  <sheetFormatPr defaultRowHeight="15"/>
  <cols>
    <col min="2" max="2" width="25.85546875" customWidth="1"/>
    <col min="3" max="3" width="9.42578125" style="114" customWidth="1"/>
    <col min="4" max="4" width="33.5703125" customWidth="1"/>
    <col min="6" max="7" width="27.5703125" customWidth="1"/>
  </cols>
  <sheetData>
    <row r="1" spans="1:9" ht="24">
      <c r="A1" s="152" t="s">
        <v>423</v>
      </c>
      <c r="B1" s="153" t="s">
        <v>424</v>
      </c>
      <c r="C1" s="154" t="s">
        <v>425</v>
      </c>
      <c r="D1" s="155" t="s">
        <v>426</v>
      </c>
      <c r="E1" s="152" t="s">
        <v>427</v>
      </c>
      <c r="F1" s="155" t="s">
        <v>428</v>
      </c>
      <c r="G1" s="155" t="s">
        <v>429</v>
      </c>
      <c r="H1" s="155" t="s">
        <v>430</v>
      </c>
      <c r="I1" s="156" t="s">
        <v>431</v>
      </c>
    </row>
    <row r="2" spans="1:9" ht="36">
      <c r="A2" s="157" t="s">
        <v>143</v>
      </c>
      <c r="B2" s="158" t="s">
        <v>144</v>
      </c>
      <c r="C2" s="159"/>
      <c r="D2" s="160"/>
      <c r="E2" s="157"/>
      <c r="F2" s="160"/>
      <c r="G2" s="160"/>
      <c r="H2" s="160"/>
      <c r="I2" s="161">
        <f>SUM(I3:I9)</f>
        <v>2.6</v>
      </c>
    </row>
    <row r="3" spans="1:9" ht="77.25" customHeight="1">
      <c r="A3" s="92"/>
      <c r="B3" s="93"/>
      <c r="C3" s="112" t="s">
        <v>432</v>
      </c>
      <c r="D3" s="94" t="s">
        <v>145</v>
      </c>
      <c r="E3" s="92"/>
      <c r="F3" s="93" t="s">
        <v>146</v>
      </c>
      <c r="G3" s="93"/>
      <c r="H3" s="92">
        <v>1</v>
      </c>
      <c r="I3" s="95">
        <v>0.2</v>
      </c>
    </row>
    <row r="4" spans="1:9" ht="39" customHeight="1">
      <c r="A4" s="92"/>
      <c r="B4" s="93"/>
      <c r="C4" s="112" t="s">
        <v>432</v>
      </c>
      <c r="D4" s="94" t="s">
        <v>147</v>
      </c>
      <c r="E4" s="92"/>
      <c r="F4" s="93" t="s">
        <v>148</v>
      </c>
      <c r="G4" s="93"/>
      <c r="H4" s="92">
        <v>1</v>
      </c>
      <c r="I4" s="95">
        <v>0.4</v>
      </c>
    </row>
    <row r="5" spans="1:9" ht="39.75" customHeight="1">
      <c r="A5" s="92"/>
      <c r="B5" s="93"/>
      <c r="C5" s="112" t="s">
        <v>432</v>
      </c>
      <c r="D5" s="94" t="s">
        <v>149</v>
      </c>
      <c r="E5" s="92"/>
      <c r="F5" s="93" t="s">
        <v>148</v>
      </c>
      <c r="G5" s="93"/>
      <c r="H5" s="92">
        <v>1</v>
      </c>
      <c r="I5" s="95">
        <v>0.2</v>
      </c>
    </row>
    <row r="6" spans="1:9" ht="74.25" customHeight="1">
      <c r="A6" s="92"/>
      <c r="B6" s="93"/>
      <c r="C6" s="112" t="s">
        <v>432</v>
      </c>
      <c r="D6" s="94" t="s">
        <v>150</v>
      </c>
      <c r="E6" s="92"/>
      <c r="F6" s="93" t="s">
        <v>148</v>
      </c>
      <c r="G6" s="93"/>
      <c r="H6" s="92">
        <v>1</v>
      </c>
      <c r="I6" s="95">
        <v>1</v>
      </c>
    </row>
    <row r="7" spans="1:9" ht="72">
      <c r="A7" s="92"/>
      <c r="B7" s="93"/>
      <c r="C7" s="112" t="s">
        <v>432</v>
      </c>
      <c r="D7" s="94" t="s">
        <v>151</v>
      </c>
      <c r="E7" s="92"/>
      <c r="F7" s="93" t="s">
        <v>148</v>
      </c>
      <c r="G7" s="93"/>
      <c r="H7" s="92">
        <v>1</v>
      </c>
      <c r="I7" s="95">
        <v>0.5</v>
      </c>
    </row>
    <row r="8" spans="1:9" ht="24">
      <c r="A8" s="92"/>
      <c r="B8" s="93"/>
      <c r="C8" s="112" t="s">
        <v>432</v>
      </c>
      <c r="D8" s="94" t="s">
        <v>152</v>
      </c>
      <c r="E8" s="92"/>
      <c r="F8" s="93" t="s">
        <v>146</v>
      </c>
      <c r="G8" s="93"/>
      <c r="H8" s="92">
        <v>1</v>
      </c>
      <c r="I8" s="95">
        <v>0.2</v>
      </c>
    </row>
    <row r="9" spans="1:9" ht="46.5" customHeight="1">
      <c r="A9" s="92"/>
      <c r="B9" s="93"/>
      <c r="C9" s="112" t="s">
        <v>432</v>
      </c>
      <c r="D9" s="94" t="s">
        <v>153</v>
      </c>
      <c r="E9" s="92"/>
      <c r="F9" s="93" t="s">
        <v>146</v>
      </c>
      <c r="G9" s="93"/>
      <c r="H9" s="92">
        <v>1</v>
      </c>
      <c r="I9" s="95">
        <v>0.1</v>
      </c>
    </row>
    <row r="10" spans="1:9" ht="59.25" customHeight="1">
      <c r="A10" s="157" t="s">
        <v>154</v>
      </c>
      <c r="B10" s="160" t="s">
        <v>155</v>
      </c>
      <c r="C10" s="162"/>
      <c r="D10" s="163"/>
      <c r="E10" s="157"/>
      <c r="F10" s="160"/>
      <c r="G10" s="160"/>
      <c r="H10" s="157"/>
      <c r="I10" s="161">
        <f>SUM(I11:I14)</f>
        <v>2.4000000000000004</v>
      </c>
    </row>
    <row r="11" spans="1:9" ht="29.25" customHeight="1">
      <c r="A11" s="92"/>
      <c r="B11" s="93"/>
      <c r="C11" s="112" t="s">
        <v>432</v>
      </c>
      <c r="D11" s="94" t="s">
        <v>156</v>
      </c>
      <c r="E11" s="92"/>
      <c r="F11" s="93" t="s">
        <v>146</v>
      </c>
      <c r="G11" s="93"/>
      <c r="H11" s="92">
        <v>1</v>
      </c>
      <c r="I11" s="95">
        <v>0.1</v>
      </c>
    </row>
    <row r="12" spans="1:9" ht="36">
      <c r="A12" s="92"/>
      <c r="B12" s="93"/>
      <c r="C12" s="112" t="s">
        <v>432</v>
      </c>
      <c r="D12" s="94" t="s">
        <v>157</v>
      </c>
      <c r="E12" s="92"/>
      <c r="F12" s="93" t="s">
        <v>146</v>
      </c>
      <c r="G12" s="93"/>
      <c r="H12" s="92">
        <v>1</v>
      </c>
      <c r="I12" s="95">
        <v>2</v>
      </c>
    </row>
    <row r="13" spans="1:9" ht="13.5" customHeight="1">
      <c r="A13" s="92"/>
      <c r="B13" s="93"/>
      <c r="C13" s="112" t="s">
        <v>432</v>
      </c>
      <c r="D13" s="94" t="s">
        <v>158</v>
      </c>
      <c r="E13" s="92"/>
      <c r="F13" s="93" t="s">
        <v>146</v>
      </c>
      <c r="G13" s="93"/>
      <c r="H13" s="92">
        <v>1</v>
      </c>
      <c r="I13" s="95">
        <v>0.2</v>
      </c>
    </row>
    <row r="14" spans="1:9" ht="21" customHeight="1">
      <c r="A14" s="92"/>
      <c r="B14" s="93"/>
      <c r="C14" s="112" t="s">
        <v>432</v>
      </c>
      <c r="D14" s="94" t="s">
        <v>159</v>
      </c>
      <c r="E14" s="92"/>
      <c r="F14" s="93" t="s">
        <v>146</v>
      </c>
      <c r="G14" s="93"/>
      <c r="H14" s="92">
        <v>1</v>
      </c>
      <c r="I14" s="95">
        <v>0.1</v>
      </c>
    </row>
    <row r="15" spans="1:9" ht="27.75" customHeight="1">
      <c r="A15" s="157" t="s">
        <v>160</v>
      </c>
      <c r="B15" s="160" t="s">
        <v>161</v>
      </c>
      <c r="C15" s="162"/>
      <c r="D15" s="163"/>
      <c r="E15" s="157"/>
      <c r="F15" s="160"/>
      <c r="G15" s="160"/>
      <c r="H15" s="157"/>
      <c r="I15" s="161">
        <f>SUM(I16:I26)</f>
        <v>4.9999999999999982</v>
      </c>
    </row>
    <row r="16" spans="1:9" ht="51.75" customHeight="1">
      <c r="A16" s="92"/>
      <c r="B16" s="93"/>
      <c r="C16" s="112" t="s">
        <v>432</v>
      </c>
      <c r="D16" s="94" t="s">
        <v>162</v>
      </c>
      <c r="E16" s="92"/>
      <c r="F16" s="93" t="s">
        <v>146</v>
      </c>
      <c r="G16" s="93"/>
      <c r="H16" s="92">
        <v>1</v>
      </c>
      <c r="I16" s="95">
        <v>0.5</v>
      </c>
    </row>
    <row r="17" spans="1:9" ht="37.5" customHeight="1">
      <c r="A17" s="92"/>
      <c r="B17" s="93"/>
      <c r="C17" s="112" t="s">
        <v>432</v>
      </c>
      <c r="D17" s="94" t="s">
        <v>163</v>
      </c>
      <c r="E17" s="92"/>
      <c r="F17" s="93" t="s">
        <v>146</v>
      </c>
      <c r="G17" s="93"/>
      <c r="H17" s="92">
        <v>1</v>
      </c>
      <c r="I17" s="95">
        <v>1</v>
      </c>
    </row>
    <row r="18" spans="1:9" ht="37.5" customHeight="1">
      <c r="A18" s="92"/>
      <c r="B18" s="93"/>
      <c r="C18" s="112" t="s">
        <v>432</v>
      </c>
      <c r="D18" s="94" t="s">
        <v>164</v>
      </c>
      <c r="E18" s="92"/>
      <c r="F18" s="93" t="s">
        <v>146</v>
      </c>
      <c r="G18" s="93"/>
      <c r="H18" s="92">
        <v>1</v>
      </c>
      <c r="I18" s="95">
        <v>0.2</v>
      </c>
    </row>
    <row r="19" spans="1:9" ht="26.25" customHeight="1">
      <c r="A19" s="92"/>
      <c r="B19" s="93"/>
      <c r="C19" s="112" t="s">
        <v>432</v>
      </c>
      <c r="D19" s="94" t="s">
        <v>165</v>
      </c>
      <c r="E19" s="92"/>
      <c r="F19" s="93" t="s">
        <v>148</v>
      </c>
      <c r="G19" s="93"/>
      <c r="H19" s="92">
        <v>1</v>
      </c>
      <c r="I19" s="95">
        <v>0.5</v>
      </c>
    </row>
    <row r="20" spans="1:9" ht="27.75" customHeight="1">
      <c r="A20" s="92"/>
      <c r="B20" s="93"/>
      <c r="C20" s="112" t="s">
        <v>432</v>
      </c>
      <c r="D20" s="94" t="s">
        <v>166</v>
      </c>
      <c r="E20" s="92"/>
      <c r="F20" s="93" t="s">
        <v>146</v>
      </c>
      <c r="G20" s="93"/>
      <c r="H20" s="92">
        <v>1</v>
      </c>
      <c r="I20" s="95">
        <v>2</v>
      </c>
    </row>
    <row r="21" spans="1:9" ht="24.75" customHeight="1">
      <c r="A21" s="92"/>
      <c r="B21" s="93"/>
      <c r="C21" s="112" t="s">
        <v>432</v>
      </c>
      <c r="D21" s="94" t="s">
        <v>167</v>
      </c>
      <c r="E21" s="92"/>
      <c r="F21" s="93" t="s">
        <v>146</v>
      </c>
      <c r="G21" s="93"/>
      <c r="H21" s="92">
        <v>1</v>
      </c>
      <c r="I21" s="95">
        <v>0.1</v>
      </c>
    </row>
    <row r="22" spans="1:9" ht="21.75" customHeight="1">
      <c r="A22" s="92"/>
      <c r="B22" s="93"/>
      <c r="C22" s="112" t="s">
        <v>432</v>
      </c>
      <c r="D22" s="94" t="s">
        <v>168</v>
      </c>
      <c r="E22" s="92"/>
      <c r="F22" s="93" t="s">
        <v>146</v>
      </c>
      <c r="G22" s="93"/>
      <c r="H22" s="92">
        <v>1</v>
      </c>
      <c r="I22" s="95">
        <v>0.1</v>
      </c>
    </row>
    <row r="23" spans="1:9" ht="26.25" customHeight="1">
      <c r="A23" s="92"/>
      <c r="B23" s="93"/>
      <c r="C23" s="112" t="s">
        <v>432</v>
      </c>
      <c r="D23" s="94" t="s">
        <v>169</v>
      </c>
      <c r="E23" s="92"/>
      <c r="F23" s="93" t="s">
        <v>146</v>
      </c>
      <c r="G23" s="93"/>
      <c r="H23" s="92">
        <v>1</v>
      </c>
      <c r="I23" s="95">
        <v>0.1</v>
      </c>
    </row>
    <row r="24" spans="1:9" ht="30.75" customHeight="1">
      <c r="A24" s="92"/>
      <c r="B24" s="93"/>
      <c r="C24" s="112" t="s">
        <v>432</v>
      </c>
      <c r="D24" s="94" t="s">
        <v>170</v>
      </c>
      <c r="E24" s="92"/>
      <c r="F24" s="93" t="s">
        <v>146</v>
      </c>
      <c r="G24" s="93"/>
      <c r="H24" s="92">
        <v>1</v>
      </c>
      <c r="I24" s="95">
        <v>0.1</v>
      </c>
    </row>
    <row r="25" spans="1:9" ht="41.25" customHeight="1">
      <c r="A25" s="92"/>
      <c r="B25" s="93"/>
      <c r="C25" s="112" t="s">
        <v>432</v>
      </c>
      <c r="D25" s="94" t="s">
        <v>171</v>
      </c>
      <c r="E25" s="92"/>
      <c r="F25" s="93" t="s">
        <v>146</v>
      </c>
      <c r="G25" s="93"/>
      <c r="H25" s="92">
        <v>1</v>
      </c>
      <c r="I25" s="95">
        <v>0.1</v>
      </c>
    </row>
    <row r="26" spans="1:9" ht="35.25" customHeight="1">
      <c r="A26" s="92"/>
      <c r="B26" s="93"/>
      <c r="C26" s="112" t="s">
        <v>432</v>
      </c>
      <c r="D26" s="94" t="s">
        <v>172</v>
      </c>
      <c r="E26" s="92"/>
      <c r="F26" s="93" t="s">
        <v>148</v>
      </c>
      <c r="G26" s="93"/>
      <c r="H26" s="92">
        <v>1</v>
      </c>
      <c r="I26" s="95">
        <v>0.3</v>
      </c>
    </row>
    <row r="27" spans="1:9" ht="18" customHeight="1">
      <c r="A27" s="89"/>
      <c r="B27" s="89"/>
      <c r="C27"/>
      <c r="D27" s="89"/>
      <c r="E27" s="91"/>
      <c r="F27" s="164" t="s">
        <v>439</v>
      </c>
      <c r="G27" s="164"/>
      <c r="H27" s="164"/>
      <c r="I27" s="165">
        <f>SUM(I3:I9,I11:I14,I16:I26)</f>
        <v>9.9999999999999982</v>
      </c>
    </row>
    <row r="28" spans="1:9" ht="52.5" customHeight="1">
      <c r="C28"/>
    </row>
    <row r="29" spans="1:9">
      <c r="C29"/>
    </row>
    <row r="30" spans="1:9">
      <c r="C30"/>
    </row>
    <row r="31" spans="1:9">
      <c r="C31"/>
    </row>
    <row r="32" spans="1:9">
      <c r="C32"/>
    </row>
    <row r="33" spans="3:3">
      <c r="C33"/>
    </row>
    <row r="34" spans="3:3">
      <c r="C34"/>
    </row>
    <row r="35" spans="3:3">
      <c r="C35"/>
    </row>
    <row r="36" spans="3:3">
      <c r="C36"/>
    </row>
    <row r="37" spans="3:3">
      <c r="C37"/>
    </row>
    <row r="38" spans="3:3">
      <c r="C38"/>
    </row>
    <row r="39" spans="3:3">
      <c r="C39"/>
    </row>
    <row r="40" spans="3:3">
      <c r="C40"/>
    </row>
    <row r="41" spans="3:3">
      <c r="C41"/>
    </row>
    <row r="42" spans="3:3">
      <c r="C42"/>
    </row>
    <row r="43" spans="3:3">
      <c r="C43"/>
    </row>
    <row r="44" spans="3:3">
      <c r="C44"/>
    </row>
    <row r="45" spans="3:3">
      <c r="C45"/>
    </row>
    <row r="46" spans="3:3">
      <c r="C46"/>
    </row>
    <row r="47" spans="3:3">
      <c r="C47"/>
    </row>
    <row r="48" spans="3:3">
      <c r="C48"/>
    </row>
    <row r="49" spans="3:3">
      <c r="C49"/>
    </row>
    <row r="50" spans="3:3">
      <c r="C50" s="1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I43"/>
  <sheetViews>
    <sheetView topLeftCell="A29" zoomScale="80" zoomScaleNormal="80" workbookViewId="0">
      <selection activeCell="A23" sqref="A23:I42"/>
    </sheetView>
  </sheetViews>
  <sheetFormatPr defaultRowHeight="15"/>
  <cols>
    <col min="2" max="2" width="29.140625" customWidth="1"/>
    <col min="4" max="4" width="39.5703125" customWidth="1"/>
    <col min="6" max="7" width="20" customWidth="1"/>
  </cols>
  <sheetData>
    <row r="1" spans="1:9" ht="24">
      <c r="A1" s="152" t="s">
        <v>423</v>
      </c>
      <c r="B1" s="153" t="s">
        <v>424</v>
      </c>
      <c r="C1" s="154" t="s">
        <v>425</v>
      </c>
      <c r="D1" s="155" t="s">
        <v>426</v>
      </c>
      <c r="E1" s="152" t="s">
        <v>427</v>
      </c>
      <c r="F1" s="155" t="s">
        <v>428</v>
      </c>
      <c r="G1" s="155" t="s">
        <v>429</v>
      </c>
      <c r="H1" s="155" t="s">
        <v>430</v>
      </c>
      <c r="I1" s="156" t="s">
        <v>431</v>
      </c>
    </row>
    <row r="2" spans="1:9" ht="25.5" customHeight="1">
      <c r="A2" s="166" t="s">
        <v>196</v>
      </c>
      <c r="B2" s="167" t="s">
        <v>173</v>
      </c>
      <c r="C2" s="166"/>
      <c r="D2" s="168"/>
      <c r="E2" s="166"/>
      <c r="F2" s="167"/>
      <c r="G2" s="167"/>
      <c r="H2" s="167"/>
      <c r="I2" s="169">
        <f>SUM(I3:I22)</f>
        <v>7.2</v>
      </c>
    </row>
    <row r="3" spans="1:9" ht="64.5" customHeight="1">
      <c r="A3" s="87"/>
      <c r="B3" s="88"/>
      <c r="C3" s="118" t="s">
        <v>432</v>
      </c>
      <c r="D3" s="90" t="s">
        <v>164</v>
      </c>
      <c r="E3" s="87"/>
      <c r="F3" s="88" t="s">
        <v>146</v>
      </c>
      <c r="G3" s="88"/>
      <c r="H3" s="87">
        <v>2</v>
      </c>
      <c r="I3" s="119">
        <v>0.3</v>
      </c>
    </row>
    <row r="4" spans="1:9" ht="24.75" customHeight="1">
      <c r="A4" s="87"/>
      <c r="B4" s="88"/>
      <c r="C4" s="118" t="s">
        <v>432</v>
      </c>
      <c r="D4" s="90" t="s">
        <v>174</v>
      </c>
      <c r="E4" s="87"/>
      <c r="F4" s="88" t="s">
        <v>148</v>
      </c>
      <c r="G4" s="88"/>
      <c r="H4" s="87">
        <v>2</v>
      </c>
      <c r="I4" s="119">
        <v>0.5</v>
      </c>
    </row>
    <row r="5" spans="1:9" ht="25.5" customHeight="1">
      <c r="A5" s="87"/>
      <c r="B5" s="88"/>
      <c r="C5" s="118" t="s">
        <v>432</v>
      </c>
      <c r="D5" s="90" t="s">
        <v>175</v>
      </c>
      <c r="E5" s="87"/>
      <c r="F5" s="88" t="s">
        <v>146</v>
      </c>
      <c r="G5" s="88"/>
      <c r="H5" s="87">
        <v>2</v>
      </c>
      <c r="I5" s="119">
        <v>0.3</v>
      </c>
    </row>
    <row r="6" spans="1:9" ht="36.75" customHeight="1">
      <c r="A6" s="87"/>
      <c r="B6" s="88"/>
      <c r="C6" s="118" t="s">
        <v>432</v>
      </c>
      <c r="D6" s="90" t="s">
        <v>176</v>
      </c>
      <c r="E6" s="87"/>
      <c r="F6" s="88" t="s">
        <v>146</v>
      </c>
      <c r="G6" s="88"/>
      <c r="H6" s="87">
        <v>2</v>
      </c>
      <c r="I6" s="119">
        <v>0.3</v>
      </c>
    </row>
    <row r="7" spans="1:9" ht="54.75" customHeight="1">
      <c r="A7" s="87"/>
      <c r="B7" s="88"/>
      <c r="C7" s="118" t="s">
        <v>432</v>
      </c>
      <c r="D7" s="90" t="s">
        <v>177</v>
      </c>
      <c r="E7" s="87"/>
      <c r="F7" s="88" t="s">
        <v>146</v>
      </c>
      <c r="G7" s="88"/>
      <c r="H7" s="87">
        <v>2</v>
      </c>
      <c r="I7" s="119">
        <v>0.2</v>
      </c>
    </row>
    <row r="8" spans="1:9" ht="66" customHeight="1">
      <c r="A8" s="87"/>
      <c r="B8" s="88"/>
      <c r="C8" s="118" t="s">
        <v>432</v>
      </c>
      <c r="D8" s="90" t="s">
        <v>178</v>
      </c>
      <c r="E8" s="87"/>
      <c r="F8" s="88" t="s">
        <v>146</v>
      </c>
      <c r="G8" s="88"/>
      <c r="H8" s="87">
        <v>2</v>
      </c>
      <c r="I8" s="119">
        <v>0.3</v>
      </c>
    </row>
    <row r="9" spans="1:9" ht="45" customHeight="1">
      <c r="A9" s="87"/>
      <c r="B9" s="88"/>
      <c r="C9" s="118" t="s">
        <v>432</v>
      </c>
      <c r="D9" s="90" t="s">
        <v>179</v>
      </c>
      <c r="E9" s="87"/>
      <c r="F9" s="88" t="s">
        <v>180</v>
      </c>
      <c r="G9" s="88"/>
      <c r="H9" s="87">
        <v>2</v>
      </c>
      <c r="I9" s="119">
        <v>0.2</v>
      </c>
    </row>
    <row r="10" spans="1:9" ht="36" customHeight="1">
      <c r="A10" s="87"/>
      <c r="B10" s="88"/>
      <c r="C10" s="118" t="s">
        <v>432</v>
      </c>
      <c r="D10" s="90" t="s">
        <v>181</v>
      </c>
      <c r="E10" s="87"/>
      <c r="F10" s="88" t="s">
        <v>146</v>
      </c>
      <c r="G10" s="88"/>
      <c r="H10" s="87">
        <v>2</v>
      </c>
      <c r="I10" s="119">
        <v>0.1</v>
      </c>
    </row>
    <row r="11" spans="1:9" ht="50.25" customHeight="1">
      <c r="A11" s="87"/>
      <c r="B11" s="88"/>
      <c r="C11" s="118" t="s">
        <v>432</v>
      </c>
      <c r="D11" s="90" t="s">
        <v>182</v>
      </c>
      <c r="E11" s="87"/>
      <c r="F11" s="88" t="s">
        <v>146</v>
      </c>
      <c r="G11" s="88"/>
      <c r="H11" s="87">
        <v>2</v>
      </c>
      <c r="I11" s="119">
        <v>0.1</v>
      </c>
    </row>
    <row r="12" spans="1:9" ht="57.75" customHeight="1">
      <c r="A12" s="87"/>
      <c r="B12" s="88"/>
      <c r="C12" s="118" t="s">
        <v>432</v>
      </c>
      <c r="D12" s="90" t="s">
        <v>183</v>
      </c>
      <c r="E12" s="87"/>
      <c r="F12" s="88" t="s">
        <v>146</v>
      </c>
      <c r="G12" s="88"/>
      <c r="H12" s="87">
        <v>2</v>
      </c>
      <c r="I12" s="119">
        <v>0.3</v>
      </c>
    </row>
    <row r="13" spans="1:9" ht="59.25" customHeight="1">
      <c r="A13" s="87"/>
      <c r="B13" s="88"/>
      <c r="C13" s="118" t="s">
        <v>432</v>
      </c>
      <c r="D13" s="90" t="s">
        <v>184</v>
      </c>
      <c r="E13" s="87"/>
      <c r="F13" s="88" t="s">
        <v>146</v>
      </c>
      <c r="G13" s="88"/>
      <c r="H13" s="87">
        <v>2</v>
      </c>
      <c r="I13" s="119">
        <v>0.1</v>
      </c>
    </row>
    <row r="14" spans="1:9" ht="60" customHeight="1">
      <c r="A14" s="87"/>
      <c r="B14" s="88"/>
      <c r="C14" s="118" t="s">
        <v>432</v>
      </c>
      <c r="D14" s="90" t="s">
        <v>185</v>
      </c>
      <c r="E14" s="87"/>
      <c r="F14" s="88" t="s">
        <v>146</v>
      </c>
      <c r="G14" s="88"/>
      <c r="H14" s="87">
        <v>2</v>
      </c>
      <c r="I14" s="119">
        <v>0.1</v>
      </c>
    </row>
    <row r="15" spans="1:9" ht="71.25" customHeight="1">
      <c r="A15" s="87"/>
      <c r="B15" s="88"/>
      <c r="C15" s="118" t="s">
        <v>432</v>
      </c>
      <c r="D15" s="90" t="s">
        <v>186</v>
      </c>
      <c r="E15" s="87"/>
      <c r="F15" s="88" t="s">
        <v>187</v>
      </c>
      <c r="G15" s="88"/>
      <c r="H15" s="87">
        <v>2</v>
      </c>
      <c r="I15" s="119">
        <v>0.1</v>
      </c>
    </row>
    <row r="16" spans="1:9" ht="44.25" customHeight="1">
      <c r="A16" s="87"/>
      <c r="B16" s="88"/>
      <c r="C16" s="118" t="s">
        <v>432</v>
      </c>
      <c r="D16" s="90" t="s">
        <v>188</v>
      </c>
      <c r="E16" s="87"/>
      <c r="F16" s="88" t="s">
        <v>148</v>
      </c>
      <c r="G16" s="88"/>
      <c r="H16" s="87">
        <v>2</v>
      </c>
      <c r="I16" s="119">
        <v>0.5</v>
      </c>
    </row>
    <row r="17" spans="1:9" ht="42.75" customHeight="1">
      <c r="A17" s="87"/>
      <c r="B17" s="88"/>
      <c r="C17" s="118" t="s">
        <v>432</v>
      </c>
      <c r="D17" s="90" t="s">
        <v>189</v>
      </c>
      <c r="E17" s="87"/>
      <c r="F17" s="88" t="s">
        <v>146</v>
      </c>
      <c r="G17" s="88"/>
      <c r="H17" s="87">
        <v>2</v>
      </c>
      <c r="I17" s="119">
        <v>0.2</v>
      </c>
    </row>
    <row r="18" spans="1:9" ht="23.25" customHeight="1">
      <c r="A18" s="87"/>
      <c r="B18" s="88"/>
      <c r="C18" s="118" t="s">
        <v>432</v>
      </c>
      <c r="D18" s="90" t="s">
        <v>190</v>
      </c>
      <c r="E18" s="87"/>
      <c r="F18" s="88" t="s">
        <v>191</v>
      </c>
      <c r="G18" s="88"/>
      <c r="H18" s="87">
        <v>2</v>
      </c>
      <c r="I18" s="119">
        <v>0.5</v>
      </c>
    </row>
    <row r="19" spans="1:9" ht="44.25" customHeight="1">
      <c r="A19" s="87"/>
      <c r="B19" s="88"/>
      <c r="C19" s="118" t="s">
        <v>432</v>
      </c>
      <c r="D19" s="90" t="s">
        <v>192</v>
      </c>
      <c r="E19" s="87"/>
      <c r="F19" s="88" t="s">
        <v>146</v>
      </c>
      <c r="G19" s="88"/>
      <c r="H19" s="87">
        <v>2</v>
      </c>
      <c r="I19" s="119">
        <v>0.5</v>
      </c>
    </row>
    <row r="20" spans="1:9" ht="66.75" customHeight="1">
      <c r="A20" s="87"/>
      <c r="B20" s="88"/>
      <c r="C20" s="118" t="s">
        <v>432</v>
      </c>
      <c r="D20" s="90" t="s">
        <v>193</v>
      </c>
      <c r="E20" s="87"/>
      <c r="F20" s="88" t="s">
        <v>146</v>
      </c>
      <c r="G20" s="88"/>
      <c r="H20" s="87">
        <v>2</v>
      </c>
      <c r="I20" s="119">
        <v>0.3</v>
      </c>
    </row>
    <row r="21" spans="1:9" ht="69" customHeight="1">
      <c r="A21" s="87"/>
      <c r="B21" s="88"/>
      <c r="C21" s="118" t="s">
        <v>432</v>
      </c>
      <c r="D21" s="90" t="s">
        <v>194</v>
      </c>
      <c r="E21" s="87"/>
      <c r="F21" s="88" t="s">
        <v>146</v>
      </c>
      <c r="G21" s="88"/>
      <c r="H21" s="87">
        <v>2</v>
      </c>
      <c r="I21" s="119">
        <v>2</v>
      </c>
    </row>
    <row r="22" spans="1:9" ht="96" customHeight="1">
      <c r="A22" s="87"/>
      <c r="B22" s="88"/>
      <c r="C22" s="118" t="s">
        <v>432</v>
      </c>
      <c r="D22" s="90" t="s">
        <v>195</v>
      </c>
      <c r="E22" s="87"/>
      <c r="F22" s="88" t="s">
        <v>148</v>
      </c>
      <c r="G22" s="88"/>
      <c r="H22" s="87">
        <v>2</v>
      </c>
      <c r="I22" s="136">
        <v>0.3</v>
      </c>
    </row>
    <row r="23" spans="1:9" ht="61.5" customHeight="1">
      <c r="A23" s="166" t="s">
        <v>197</v>
      </c>
      <c r="B23" s="170" t="s">
        <v>387</v>
      </c>
      <c r="C23" s="166"/>
      <c r="D23" s="170"/>
      <c r="E23" s="166"/>
      <c r="F23" s="167"/>
      <c r="G23" s="171"/>
      <c r="H23" s="166"/>
      <c r="I23" s="172">
        <f>SUM(I24:I42)</f>
        <v>22.8</v>
      </c>
    </row>
    <row r="24" spans="1:9" ht="32.25" customHeight="1">
      <c r="A24" s="118"/>
      <c r="B24" s="126"/>
      <c r="C24" s="118" t="s">
        <v>432</v>
      </c>
      <c r="D24" s="127" t="s">
        <v>388</v>
      </c>
      <c r="E24" s="128"/>
      <c r="F24" s="127" t="s">
        <v>146</v>
      </c>
      <c r="G24" s="127"/>
      <c r="H24" s="87">
        <v>2</v>
      </c>
      <c r="I24" s="129">
        <v>0.2</v>
      </c>
    </row>
    <row r="25" spans="1:9" ht="125.25" customHeight="1">
      <c r="A25" s="118"/>
      <c r="B25" s="126"/>
      <c r="C25" s="118" t="s">
        <v>432</v>
      </c>
      <c r="D25" s="127" t="s">
        <v>164</v>
      </c>
      <c r="E25" s="130"/>
      <c r="F25" s="131" t="s">
        <v>146</v>
      </c>
      <c r="G25" s="131"/>
      <c r="H25" s="87">
        <v>2</v>
      </c>
      <c r="I25" s="129">
        <v>0.2</v>
      </c>
    </row>
    <row r="26" spans="1:9" ht="48.75" customHeight="1">
      <c r="A26" s="118"/>
      <c r="B26" s="126"/>
      <c r="C26" s="118" t="s">
        <v>432</v>
      </c>
      <c r="D26" s="127" t="s">
        <v>407</v>
      </c>
      <c r="E26" s="130"/>
      <c r="F26" s="127" t="s">
        <v>389</v>
      </c>
      <c r="G26" s="127"/>
      <c r="H26" s="87">
        <v>2</v>
      </c>
      <c r="I26" s="132">
        <v>2</v>
      </c>
    </row>
    <row r="27" spans="1:9" ht="50.25" customHeight="1">
      <c r="A27" s="118"/>
      <c r="B27" s="126"/>
      <c r="C27" s="118" t="s">
        <v>432</v>
      </c>
      <c r="D27" s="127" t="s">
        <v>390</v>
      </c>
      <c r="E27" s="130"/>
      <c r="F27" s="131" t="s">
        <v>146</v>
      </c>
      <c r="G27" s="131"/>
      <c r="H27" s="87">
        <v>2</v>
      </c>
      <c r="I27" s="129">
        <v>0.5</v>
      </c>
    </row>
    <row r="28" spans="1:9" ht="45" customHeight="1">
      <c r="A28" s="118"/>
      <c r="B28" s="126"/>
      <c r="C28" s="118" t="s">
        <v>432</v>
      </c>
      <c r="D28" s="127" t="s">
        <v>391</v>
      </c>
      <c r="E28" s="130"/>
      <c r="F28" s="127" t="s">
        <v>392</v>
      </c>
      <c r="G28" s="127"/>
      <c r="H28" s="87">
        <v>2</v>
      </c>
      <c r="I28" s="129">
        <v>2</v>
      </c>
    </row>
    <row r="29" spans="1:9" ht="43.5" customHeight="1">
      <c r="A29" s="118"/>
      <c r="B29" s="126"/>
      <c r="C29" s="118" t="s">
        <v>432</v>
      </c>
      <c r="D29" s="127" t="s">
        <v>393</v>
      </c>
      <c r="E29" s="130"/>
      <c r="F29" s="127" t="s">
        <v>394</v>
      </c>
      <c r="G29" s="127"/>
      <c r="H29" s="87">
        <v>2</v>
      </c>
      <c r="I29" s="129">
        <v>0.5</v>
      </c>
    </row>
    <row r="30" spans="1:9" ht="42.75" customHeight="1">
      <c r="A30" s="118"/>
      <c r="B30" s="126"/>
      <c r="C30" s="118" t="s">
        <v>432</v>
      </c>
      <c r="D30" s="127" t="s">
        <v>395</v>
      </c>
      <c r="E30" s="128"/>
      <c r="F30" s="127" t="s">
        <v>392</v>
      </c>
      <c r="G30" s="127"/>
      <c r="H30" s="87">
        <v>2</v>
      </c>
      <c r="I30" s="129">
        <v>2</v>
      </c>
    </row>
    <row r="31" spans="1:9" ht="44.25" customHeight="1">
      <c r="A31" s="118"/>
      <c r="B31" s="126"/>
      <c r="C31" s="118" t="s">
        <v>432</v>
      </c>
      <c r="D31" s="127" t="s">
        <v>393</v>
      </c>
      <c r="E31" s="128"/>
      <c r="F31" s="127" t="s">
        <v>394</v>
      </c>
      <c r="G31" s="127"/>
      <c r="H31" s="87">
        <v>2</v>
      </c>
      <c r="I31" s="129">
        <v>0.5</v>
      </c>
    </row>
    <row r="32" spans="1:9" ht="39.75" customHeight="1">
      <c r="A32" s="118"/>
      <c r="B32" s="126"/>
      <c r="C32" s="118" t="s">
        <v>432</v>
      </c>
      <c r="D32" s="127" t="s">
        <v>396</v>
      </c>
      <c r="E32" s="128"/>
      <c r="F32" s="127" t="s">
        <v>392</v>
      </c>
      <c r="G32" s="127"/>
      <c r="H32" s="87">
        <v>2</v>
      </c>
      <c r="I32" s="129">
        <v>2</v>
      </c>
    </row>
    <row r="33" spans="1:9" ht="45" customHeight="1">
      <c r="A33" s="118"/>
      <c r="B33" s="126"/>
      <c r="C33" s="118" t="s">
        <v>432</v>
      </c>
      <c r="D33" s="127" t="s">
        <v>393</v>
      </c>
      <c r="E33" s="130"/>
      <c r="F33" s="127" t="s">
        <v>394</v>
      </c>
      <c r="G33" s="127"/>
      <c r="H33" s="87">
        <v>2</v>
      </c>
      <c r="I33" s="129">
        <v>0.5</v>
      </c>
    </row>
    <row r="34" spans="1:9" ht="36" customHeight="1">
      <c r="A34" s="118"/>
      <c r="B34" s="126"/>
      <c r="C34" s="118" t="s">
        <v>432</v>
      </c>
      <c r="D34" s="127" t="s">
        <v>397</v>
      </c>
      <c r="E34" s="130"/>
      <c r="F34" s="127" t="s">
        <v>392</v>
      </c>
      <c r="G34" s="127"/>
      <c r="H34" s="87">
        <v>2</v>
      </c>
      <c r="I34" s="129">
        <v>2</v>
      </c>
    </row>
    <row r="35" spans="1:9" ht="33.75" customHeight="1">
      <c r="A35" s="118"/>
      <c r="B35" s="126"/>
      <c r="C35" s="118" t="s">
        <v>432</v>
      </c>
      <c r="D35" s="127" t="s">
        <v>393</v>
      </c>
      <c r="E35" s="130"/>
      <c r="F35" s="127" t="s">
        <v>146</v>
      </c>
      <c r="G35" s="127"/>
      <c r="H35" s="87">
        <v>2</v>
      </c>
      <c r="I35" s="129">
        <v>0.5</v>
      </c>
    </row>
    <row r="36" spans="1:9" ht="32.25" customHeight="1">
      <c r="A36" s="118"/>
      <c r="B36" s="126"/>
      <c r="C36" s="118" t="s">
        <v>432</v>
      </c>
      <c r="D36" s="127" t="s">
        <v>398</v>
      </c>
      <c r="E36" s="130"/>
      <c r="F36" s="131" t="s">
        <v>146</v>
      </c>
      <c r="G36" s="131"/>
      <c r="H36" s="87">
        <v>2</v>
      </c>
      <c r="I36" s="129">
        <v>0.5</v>
      </c>
    </row>
    <row r="37" spans="1:9" ht="57.75" customHeight="1">
      <c r="A37" s="118"/>
      <c r="B37" s="126"/>
      <c r="C37" s="118" t="s">
        <v>432</v>
      </c>
      <c r="D37" s="127" t="s">
        <v>399</v>
      </c>
      <c r="E37" s="130"/>
      <c r="F37" s="131" t="s">
        <v>392</v>
      </c>
      <c r="G37" s="131"/>
      <c r="H37" s="87">
        <v>2</v>
      </c>
      <c r="I37" s="129">
        <v>2</v>
      </c>
    </row>
    <row r="38" spans="1:9" ht="46.5" customHeight="1">
      <c r="A38" s="118"/>
      <c r="B38" s="126"/>
      <c r="C38" s="118" t="s">
        <v>432</v>
      </c>
      <c r="D38" s="127" t="s">
        <v>400</v>
      </c>
      <c r="E38" s="130"/>
      <c r="F38" s="127" t="s">
        <v>392</v>
      </c>
      <c r="G38" s="127"/>
      <c r="H38" s="87">
        <v>2</v>
      </c>
      <c r="I38" s="129">
        <v>2</v>
      </c>
    </row>
    <row r="39" spans="1:9" ht="49.5" customHeight="1">
      <c r="A39" s="118"/>
      <c r="B39" s="126"/>
      <c r="C39" s="118" t="s">
        <v>432</v>
      </c>
      <c r="D39" s="127" t="s">
        <v>401</v>
      </c>
      <c r="E39" s="130"/>
      <c r="F39" s="127" t="s">
        <v>392</v>
      </c>
      <c r="G39" s="127"/>
      <c r="H39" s="87">
        <v>2</v>
      </c>
      <c r="I39" s="133">
        <v>2</v>
      </c>
    </row>
    <row r="40" spans="1:9" ht="58.5" customHeight="1">
      <c r="A40" s="118"/>
      <c r="B40" s="126"/>
      <c r="C40" s="118" t="s">
        <v>432</v>
      </c>
      <c r="D40" s="134" t="s">
        <v>402</v>
      </c>
      <c r="E40" s="130"/>
      <c r="F40" s="127" t="s">
        <v>403</v>
      </c>
      <c r="G40" s="127"/>
      <c r="H40" s="87">
        <v>2</v>
      </c>
      <c r="I40" s="129">
        <v>2</v>
      </c>
    </row>
    <row r="41" spans="1:9" ht="84.75" customHeight="1">
      <c r="A41" s="118"/>
      <c r="B41" s="126"/>
      <c r="C41" s="118" t="s">
        <v>432</v>
      </c>
      <c r="D41" s="135" t="s">
        <v>404</v>
      </c>
      <c r="E41" s="130"/>
      <c r="F41" s="127" t="s">
        <v>405</v>
      </c>
      <c r="G41" s="127"/>
      <c r="H41" s="87">
        <v>2</v>
      </c>
      <c r="I41" s="132">
        <v>0.8</v>
      </c>
    </row>
    <row r="42" spans="1:9" ht="101.25" customHeight="1">
      <c r="A42" s="118"/>
      <c r="B42" s="126"/>
      <c r="C42" s="118" t="s">
        <v>432</v>
      </c>
      <c r="D42" s="127" t="s">
        <v>406</v>
      </c>
      <c r="E42" s="130"/>
      <c r="F42" s="131" t="s">
        <v>146</v>
      </c>
      <c r="G42" s="131"/>
      <c r="H42" s="87">
        <v>2</v>
      </c>
      <c r="I42" s="129">
        <v>0.6</v>
      </c>
    </row>
    <row r="43" spans="1:9">
      <c r="F43" s="164" t="s">
        <v>439</v>
      </c>
      <c r="G43" s="164"/>
      <c r="H43" s="164"/>
      <c r="I43" s="165">
        <f>SUM(I3:I22,I24:I42)</f>
        <v>30.000000000000004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5"/>
  <sheetViews>
    <sheetView zoomScale="90" zoomScaleNormal="90" workbookViewId="0">
      <selection activeCell="I15" sqref="F15:I15"/>
    </sheetView>
  </sheetViews>
  <sheetFormatPr defaultRowHeight="15"/>
  <cols>
    <col min="2" max="2" width="28" customWidth="1"/>
    <col min="4" max="4" width="32.7109375" customWidth="1"/>
    <col min="6" max="7" width="24.140625" customWidth="1"/>
  </cols>
  <sheetData>
    <row r="1" spans="1:9" ht="24">
      <c r="A1" s="152" t="s">
        <v>423</v>
      </c>
      <c r="B1" s="153" t="s">
        <v>424</v>
      </c>
      <c r="C1" s="154" t="s">
        <v>425</v>
      </c>
      <c r="D1" s="155" t="s">
        <v>426</v>
      </c>
      <c r="E1" s="152" t="s">
        <v>427</v>
      </c>
      <c r="F1" s="155" t="s">
        <v>428</v>
      </c>
      <c r="G1" s="155" t="s">
        <v>429</v>
      </c>
      <c r="H1" s="155" t="s">
        <v>430</v>
      </c>
      <c r="I1" s="156" t="s">
        <v>431</v>
      </c>
    </row>
    <row r="2" spans="1:9" ht="49.5" customHeight="1">
      <c r="A2" s="157" t="s">
        <v>366</v>
      </c>
      <c r="B2" s="158" t="s">
        <v>229</v>
      </c>
      <c r="C2" s="160"/>
      <c r="D2" s="158"/>
      <c r="E2" s="157"/>
      <c r="F2" s="160"/>
      <c r="G2" s="160"/>
      <c r="H2" s="160"/>
      <c r="I2" s="173">
        <f>SUM(I3:I14)</f>
        <v>10</v>
      </c>
    </row>
    <row r="3" spans="1:9" ht="26.25" customHeight="1">
      <c r="A3" s="92"/>
      <c r="B3" s="93"/>
      <c r="C3" s="116" t="s">
        <v>432</v>
      </c>
      <c r="D3" s="93" t="s">
        <v>230</v>
      </c>
      <c r="E3" s="92"/>
      <c r="F3" s="93" t="s">
        <v>146</v>
      </c>
      <c r="G3" s="93"/>
      <c r="H3" s="92">
        <v>3</v>
      </c>
      <c r="I3" s="117">
        <v>2</v>
      </c>
    </row>
    <row r="4" spans="1:9" ht="134.25" customHeight="1">
      <c r="A4" s="92"/>
      <c r="B4" s="93"/>
      <c r="C4" s="116" t="s">
        <v>432</v>
      </c>
      <c r="D4" s="93" t="s">
        <v>231</v>
      </c>
      <c r="E4" s="92"/>
      <c r="F4" s="93" t="s">
        <v>146</v>
      </c>
      <c r="G4" s="93"/>
      <c r="H4" s="92">
        <v>3</v>
      </c>
      <c r="I4" s="117">
        <v>0.2</v>
      </c>
    </row>
    <row r="5" spans="1:9" ht="41.25" customHeight="1">
      <c r="A5" s="92"/>
      <c r="B5" s="93"/>
      <c r="C5" s="116" t="s">
        <v>432</v>
      </c>
      <c r="D5" s="93" t="s">
        <v>370</v>
      </c>
      <c r="E5" s="92"/>
      <c r="F5" s="93" t="s">
        <v>148</v>
      </c>
      <c r="G5" s="93"/>
      <c r="H5" s="92">
        <v>3</v>
      </c>
      <c r="I5" s="117">
        <v>1.5</v>
      </c>
    </row>
    <row r="6" spans="1:9" ht="32.25" customHeight="1">
      <c r="A6" s="92"/>
      <c r="B6" s="93"/>
      <c r="C6" s="116" t="s">
        <v>432</v>
      </c>
      <c r="D6" s="93" t="s">
        <v>371</v>
      </c>
      <c r="E6" s="92"/>
      <c r="F6" s="93" t="s">
        <v>146</v>
      </c>
      <c r="G6" s="93"/>
      <c r="H6" s="92">
        <v>3</v>
      </c>
      <c r="I6" s="117">
        <v>0.5</v>
      </c>
    </row>
    <row r="7" spans="1:9" ht="27" customHeight="1">
      <c r="A7" s="92"/>
      <c r="B7" s="93"/>
      <c r="C7" s="116" t="s">
        <v>432</v>
      </c>
      <c r="D7" s="93" t="s">
        <v>232</v>
      </c>
      <c r="E7" s="92"/>
      <c r="F7" s="93" t="s">
        <v>146</v>
      </c>
      <c r="G7" s="93"/>
      <c r="H7" s="92">
        <v>3</v>
      </c>
      <c r="I7" s="117">
        <v>1</v>
      </c>
    </row>
    <row r="8" spans="1:9" ht="27" customHeight="1">
      <c r="A8" s="92"/>
      <c r="B8" s="93"/>
      <c r="C8" s="116" t="s">
        <v>432</v>
      </c>
      <c r="D8" s="93" t="s">
        <v>233</v>
      </c>
      <c r="E8" s="92"/>
      <c r="F8" s="93" t="s">
        <v>146</v>
      </c>
      <c r="G8" s="93"/>
      <c r="H8" s="92">
        <v>3</v>
      </c>
      <c r="I8" s="117">
        <v>0.5</v>
      </c>
    </row>
    <row r="9" spans="1:9" ht="36.75" customHeight="1">
      <c r="A9" s="92"/>
      <c r="B9" s="93"/>
      <c r="C9" s="116" t="s">
        <v>432</v>
      </c>
      <c r="D9" s="93" t="s">
        <v>234</v>
      </c>
      <c r="E9" s="92"/>
      <c r="F9" s="93" t="s">
        <v>146</v>
      </c>
      <c r="G9" s="93"/>
      <c r="H9" s="92">
        <v>3</v>
      </c>
      <c r="I9" s="117">
        <v>0.5</v>
      </c>
    </row>
    <row r="10" spans="1:9" ht="33" customHeight="1">
      <c r="A10" s="92"/>
      <c r="B10" s="93"/>
      <c r="C10" s="116" t="s">
        <v>432</v>
      </c>
      <c r="D10" s="93" t="s">
        <v>235</v>
      </c>
      <c r="E10" s="92"/>
      <c r="F10" s="93" t="s">
        <v>146</v>
      </c>
      <c r="G10" s="93"/>
      <c r="H10" s="92">
        <v>3</v>
      </c>
      <c r="I10" s="117">
        <v>2</v>
      </c>
    </row>
    <row r="11" spans="1:9" ht="33" customHeight="1">
      <c r="A11" s="92"/>
      <c r="B11" s="93"/>
      <c r="C11" s="116" t="s">
        <v>432</v>
      </c>
      <c r="D11" s="93" t="s">
        <v>236</v>
      </c>
      <c r="E11" s="92"/>
      <c r="F11" s="93" t="s">
        <v>146</v>
      </c>
      <c r="G11" s="93"/>
      <c r="H11" s="92">
        <v>3</v>
      </c>
      <c r="I11" s="117">
        <v>0.3</v>
      </c>
    </row>
    <row r="12" spans="1:9" ht="60" customHeight="1">
      <c r="A12" s="92"/>
      <c r="B12" s="93"/>
      <c r="C12" s="116" t="s">
        <v>432</v>
      </c>
      <c r="D12" s="93" t="s">
        <v>237</v>
      </c>
      <c r="E12" s="92"/>
      <c r="F12" s="93" t="s">
        <v>146</v>
      </c>
      <c r="G12" s="93"/>
      <c r="H12" s="92">
        <v>3</v>
      </c>
      <c r="I12" s="117">
        <v>0.5</v>
      </c>
    </row>
    <row r="13" spans="1:9" ht="44.25" customHeight="1">
      <c r="A13" s="92"/>
      <c r="B13" s="93"/>
      <c r="C13" s="116" t="s">
        <v>432</v>
      </c>
      <c r="D13" s="93" t="s">
        <v>238</v>
      </c>
      <c r="E13" s="92"/>
      <c r="F13" s="93" t="s">
        <v>148</v>
      </c>
      <c r="G13" s="93"/>
      <c r="H13" s="92">
        <v>3</v>
      </c>
      <c r="I13" s="117">
        <v>0.5</v>
      </c>
    </row>
    <row r="14" spans="1:9" ht="24">
      <c r="A14" s="92"/>
      <c r="B14" s="93"/>
      <c r="C14" s="116" t="s">
        <v>432</v>
      </c>
      <c r="D14" s="93" t="s">
        <v>152</v>
      </c>
      <c r="E14" s="92"/>
      <c r="F14" s="93" t="s">
        <v>148</v>
      </c>
      <c r="G14" s="93"/>
      <c r="H14" s="92">
        <v>3</v>
      </c>
      <c r="I14" s="117">
        <v>0.5</v>
      </c>
    </row>
    <row r="15" spans="1:9">
      <c r="F15" s="164" t="s">
        <v>439</v>
      </c>
      <c r="G15" s="164"/>
      <c r="H15" s="164"/>
      <c r="I15" s="165">
        <f>SUM(I3:I14)</f>
        <v>10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I49"/>
  <sheetViews>
    <sheetView topLeftCell="A43" zoomScale="120" zoomScaleNormal="120" workbookViewId="0">
      <selection activeCell="M44" sqref="M44"/>
    </sheetView>
  </sheetViews>
  <sheetFormatPr defaultRowHeight="15"/>
  <cols>
    <col min="2" max="2" width="24.42578125" customWidth="1"/>
    <col min="3" max="3" width="7.7109375" customWidth="1"/>
    <col min="4" max="4" width="37" customWidth="1"/>
    <col min="6" max="7" width="31.85546875" customWidth="1"/>
  </cols>
  <sheetData>
    <row r="1" spans="1:9" ht="24">
      <c r="A1" s="152" t="s">
        <v>423</v>
      </c>
      <c r="B1" s="153" t="s">
        <v>424</v>
      </c>
      <c r="C1" s="154" t="s">
        <v>425</v>
      </c>
      <c r="D1" s="155" t="s">
        <v>426</v>
      </c>
      <c r="E1" s="152" t="s">
        <v>427</v>
      </c>
      <c r="F1" s="155" t="s">
        <v>428</v>
      </c>
      <c r="G1" s="155" t="s">
        <v>429</v>
      </c>
      <c r="H1" s="155" t="s">
        <v>430</v>
      </c>
      <c r="I1" s="156" t="s">
        <v>431</v>
      </c>
    </row>
    <row r="2" spans="1:9" ht="52.5" customHeight="1">
      <c r="A2" s="157" t="s">
        <v>367</v>
      </c>
      <c r="B2" s="158" t="s">
        <v>376</v>
      </c>
      <c r="C2" s="160"/>
      <c r="D2" s="158"/>
      <c r="E2" s="157"/>
      <c r="F2" s="160"/>
      <c r="G2" s="160"/>
      <c r="H2" s="160"/>
      <c r="I2" s="173">
        <f>SUM(I3:I48)</f>
        <v>19.999999999999996</v>
      </c>
    </row>
    <row r="3" spans="1:9" ht="96" customHeight="1">
      <c r="A3" s="92"/>
      <c r="B3" s="93"/>
      <c r="C3" s="116" t="s">
        <v>432</v>
      </c>
      <c r="D3" s="93" t="s">
        <v>145</v>
      </c>
      <c r="E3" s="92"/>
      <c r="F3" s="93" t="s">
        <v>146</v>
      </c>
      <c r="G3" s="93"/>
      <c r="H3" s="92">
        <v>4</v>
      </c>
      <c r="I3" s="117">
        <v>0.3</v>
      </c>
    </row>
    <row r="4" spans="1:9" ht="44.25" customHeight="1">
      <c r="A4" s="92"/>
      <c r="B4" s="93"/>
      <c r="C4" s="116" t="s">
        <v>432</v>
      </c>
      <c r="D4" s="115" t="s">
        <v>377</v>
      </c>
      <c r="E4" s="92"/>
      <c r="F4" s="93" t="s">
        <v>148</v>
      </c>
      <c r="G4" s="93"/>
      <c r="H4" s="92">
        <v>4</v>
      </c>
      <c r="I4" s="117">
        <v>1</v>
      </c>
    </row>
    <row r="5" spans="1:9" ht="37.5" customHeight="1">
      <c r="A5" s="92"/>
      <c r="B5" s="93"/>
      <c r="C5" s="116" t="s">
        <v>432</v>
      </c>
      <c r="D5" s="93" t="s">
        <v>205</v>
      </c>
      <c r="E5" s="92"/>
      <c r="F5" s="93" t="s">
        <v>146</v>
      </c>
      <c r="G5" s="93"/>
      <c r="H5" s="92">
        <v>4</v>
      </c>
      <c r="I5" s="117">
        <v>0.2</v>
      </c>
    </row>
    <row r="6" spans="1:9" ht="37.5" customHeight="1">
      <c r="A6" s="92"/>
      <c r="B6" s="93"/>
      <c r="C6" s="116" t="s">
        <v>432</v>
      </c>
      <c r="D6" s="93" t="s">
        <v>223</v>
      </c>
      <c r="E6" s="92"/>
      <c r="F6" s="93" t="s">
        <v>146</v>
      </c>
      <c r="G6" s="93"/>
      <c r="H6" s="92">
        <v>4</v>
      </c>
      <c r="I6" s="117">
        <v>0.1</v>
      </c>
    </row>
    <row r="7" spans="1:9" ht="45.75" customHeight="1">
      <c r="A7" s="92"/>
      <c r="B7" s="93"/>
      <c r="C7" s="116" t="s">
        <v>432</v>
      </c>
      <c r="D7" s="93" t="s">
        <v>206</v>
      </c>
      <c r="E7" s="92"/>
      <c r="F7" s="93" t="s">
        <v>146</v>
      </c>
      <c r="G7" s="93"/>
      <c r="H7" s="92">
        <v>4</v>
      </c>
      <c r="I7" s="117">
        <v>0.2</v>
      </c>
    </row>
    <row r="8" spans="1:9" ht="70.5" customHeight="1">
      <c r="A8" s="92"/>
      <c r="B8" s="93"/>
      <c r="C8" s="116" t="s">
        <v>432</v>
      </c>
      <c r="D8" s="93" t="s">
        <v>207</v>
      </c>
      <c r="E8" s="92"/>
      <c r="F8" s="93" t="s">
        <v>146</v>
      </c>
      <c r="G8" s="93"/>
      <c r="H8" s="92">
        <v>4</v>
      </c>
      <c r="I8" s="117">
        <v>0.2</v>
      </c>
    </row>
    <row r="9" spans="1:9" ht="37.5" customHeight="1">
      <c r="A9" s="92"/>
      <c r="B9" s="93"/>
      <c r="C9" s="116" t="s">
        <v>432</v>
      </c>
      <c r="D9" s="93" t="s">
        <v>221</v>
      </c>
      <c r="E9" s="92"/>
      <c r="F9" s="93" t="s">
        <v>146</v>
      </c>
      <c r="G9" s="93"/>
      <c r="H9" s="92">
        <v>4</v>
      </c>
      <c r="I9" s="117">
        <v>0.1</v>
      </c>
    </row>
    <row r="10" spans="1:9" ht="37.5" customHeight="1">
      <c r="A10" s="92"/>
      <c r="B10" s="93"/>
      <c r="C10" s="116" t="s">
        <v>432</v>
      </c>
      <c r="D10" s="93" t="s">
        <v>222</v>
      </c>
      <c r="E10" s="92"/>
      <c r="F10" s="93" t="s">
        <v>146</v>
      </c>
      <c r="G10" s="93"/>
      <c r="H10" s="92">
        <v>4</v>
      </c>
      <c r="I10" s="117">
        <v>0.1</v>
      </c>
    </row>
    <row r="11" spans="1:9" ht="37.5" customHeight="1">
      <c r="A11" s="92"/>
      <c r="B11" s="93"/>
      <c r="C11" s="116" t="s">
        <v>432</v>
      </c>
      <c r="D11" s="93" t="s">
        <v>411</v>
      </c>
      <c r="E11" s="92"/>
      <c r="F11" s="93" t="s">
        <v>146</v>
      </c>
      <c r="G11" s="93"/>
      <c r="H11" s="92">
        <v>4</v>
      </c>
      <c r="I11" s="117">
        <v>1</v>
      </c>
    </row>
    <row r="12" spans="1:9" ht="37.5" customHeight="1">
      <c r="A12" s="92"/>
      <c r="B12" s="93"/>
      <c r="C12" s="116" t="s">
        <v>432</v>
      </c>
      <c r="D12" s="93" t="s">
        <v>224</v>
      </c>
      <c r="E12" s="92"/>
      <c r="F12" s="93" t="s">
        <v>146</v>
      </c>
      <c r="G12" s="93"/>
      <c r="H12" s="92">
        <v>4</v>
      </c>
      <c r="I12" s="117">
        <v>0.5</v>
      </c>
    </row>
    <row r="13" spans="1:9" ht="62.25" customHeight="1">
      <c r="A13" s="92"/>
      <c r="B13" s="93"/>
      <c r="C13" s="116" t="s">
        <v>432</v>
      </c>
      <c r="D13" s="93" t="s">
        <v>213</v>
      </c>
      <c r="E13" s="92"/>
      <c r="F13" s="93" t="s">
        <v>146</v>
      </c>
      <c r="G13" s="93"/>
      <c r="H13" s="92">
        <v>4</v>
      </c>
      <c r="I13" s="117">
        <v>0.1</v>
      </c>
    </row>
    <row r="14" spans="1:9" ht="37.5" customHeight="1">
      <c r="A14" s="92"/>
      <c r="B14" s="93"/>
      <c r="C14" s="116" t="s">
        <v>432</v>
      </c>
      <c r="D14" s="93" t="s">
        <v>228</v>
      </c>
      <c r="E14" s="92"/>
      <c r="F14" s="93" t="s">
        <v>146</v>
      </c>
      <c r="G14" s="93"/>
      <c r="H14" s="92">
        <v>4</v>
      </c>
      <c r="I14" s="117">
        <v>0.1</v>
      </c>
    </row>
    <row r="15" spans="1:9" ht="55.5" customHeight="1">
      <c r="A15" s="92"/>
      <c r="B15" s="93"/>
      <c r="C15" s="116" t="s">
        <v>432</v>
      </c>
      <c r="D15" s="93" t="s">
        <v>225</v>
      </c>
      <c r="E15" s="92"/>
      <c r="F15" s="93" t="s">
        <v>146</v>
      </c>
      <c r="G15" s="93"/>
      <c r="H15" s="92">
        <v>4</v>
      </c>
      <c r="I15" s="117">
        <v>0.1</v>
      </c>
    </row>
    <row r="16" spans="1:9" ht="52.5" customHeight="1">
      <c r="A16" s="92"/>
      <c r="B16" s="93"/>
      <c r="C16" s="116" t="s">
        <v>432</v>
      </c>
      <c r="D16" s="93" t="s">
        <v>217</v>
      </c>
      <c r="E16" s="92"/>
      <c r="F16" s="93" t="s">
        <v>146</v>
      </c>
      <c r="G16" s="93"/>
      <c r="H16" s="92">
        <v>4</v>
      </c>
      <c r="I16" s="117">
        <v>0.2</v>
      </c>
    </row>
    <row r="17" spans="1:9" ht="54.75" customHeight="1">
      <c r="A17" s="92"/>
      <c r="B17" s="93"/>
      <c r="C17" s="116" t="s">
        <v>432</v>
      </c>
      <c r="D17" s="93" t="s">
        <v>219</v>
      </c>
      <c r="E17" s="92"/>
      <c r="F17" s="93" t="s">
        <v>146</v>
      </c>
      <c r="G17" s="93"/>
      <c r="H17" s="92">
        <v>4</v>
      </c>
      <c r="I17" s="117">
        <v>0.2</v>
      </c>
    </row>
    <row r="18" spans="1:9" ht="37.5" customHeight="1">
      <c r="A18" s="92"/>
      <c r="B18" s="93"/>
      <c r="C18" s="116" t="s">
        <v>432</v>
      </c>
      <c r="D18" s="93" t="s">
        <v>226</v>
      </c>
      <c r="E18" s="92"/>
      <c r="F18" s="93" t="s">
        <v>146</v>
      </c>
      <c r="G18" s="93"/>
      <c r="H18" s="92">
        <v>4</v>
      </c>
      <c r="I18" s="117">
        <v>0.1</v>
      </c>
    </row>
    <row r="19" spans="1:9" ht="37.5" customHeight="1">
      <c r="A19" s="92"/>
      <c r="B19" s="93"/>
      <c r="C19" s="116" t="s">
        <v>432</v>
      </c>
      <c r="D19" s="93" t="s">
        <v>222</v>
      </c>
      <c r="E19" s="92"/>
      <c r="F19" s="93" t="s">
        <v>146</v>
      </c>
      <c r="G19" s="93"/>
      <c r="H19" s="92">
        <v>4</v>
      </c>
      <c r="I19" s="117">
        <v>0.1</v>
      </c>
    </row>
    <row r="20" spans="1:9" ht="24">
      <c r="A20" s="92"/>
      <c r="B20" s="93"/>
      <c r="C20" s="116" t="s">
        <v>432</v>
      </c>
      <c r="D20" s="93" t="s">
        <v>227</v>
      </c>
      <c r="E20" s="92"/>
      <c r="F20" s="93" t="s">
        <v>146</v>
      </c>
      <c r="G20" s="93"/>
      <c r="H20" s="92">
        <v>4</v>
      </c>
      <c r="I20" s="117">
        <v>1</v>
      </c>
    </row>
    <row r="21" spans="1:9" ht="43.5" customHeight="1">
      <c r="A21" s="92"/>
      <c r="B21" s="93"/>
      <c r="C21" s="116" t="s">
        <v>432</v>
      </c>
      <c r="D21" s="93" t="s">
        <v>224</v>
      </c>
      <c r="E21" s="92"/>
      <c r="F21" s="93" t="s">
        <v>146</v>
      </c>
      <c r="G21" s="93"/>
      <c r="H21" s="92">
        <v>4</v>
      </c>
      <c r="I21" s="117">
        <v>0.5</v>
      </c>
    </row>
    <row r="22" spans="1:9" ht="53.25" customHeight="1">
      <c r="A22" s="92"/>
      <c r="B22" s="93"/>
      <c r="C22" s="116" t="s">
        <v>432</v>
      </c>
      <c r="D22" s="93" t="s">
        <v>213</v>
      </c>
      <c r="E22" s="92"/>
      <c r="F22" s="93" t="s">
        <v>146</v>
      </c>
      <c r="G22" s="93"/>
      <c r="H22" s="92">
        <v>4</v>
      </c>
      <c r="I22" s="117">
        <v>0.1</v>
      </c>
    </row>
    <row r="23" spans="1:9" ht="40.5" customHeight="1">
      <c r="A23" s="92"/>
      <c r="B23" s="93"/>
      <c r="C23" s="116" t="s">
        <v>432</v>
      </c>
      <c r="D23" s="93" t="s">
        <v>228</v>
      </c>
      <c r="E23" s="92"/>
      <c r="F23" s="93" t="s">
        <v>146</v>
      </c>
      <c r="G23" s="93"/>
      <c r="H23" s="92">
        <v>4</v>
      </c>
      <c r="I23" s="117">
        <v>0.1</v>
      </c>
    </row>
    <row r="24" spans="1:9" ht="42.75" customHeight="1">
      <c r="A24" s="92"/>
      <c r="B24" s="93"/>
      <c r="C24" s="116" t="s">
        <v>432</v>
      </c>
      <c r="D24" s="93" t="s">
        <v>208</v>
      </c>
      <c r="E24" s="92"/>
      <c r="F24" s="93" t="s">
        <v>146</v>
      </c>
      <c r="G24" s="93"/>
      <c r="H24" s="92">
        <v>4</v>
      </c>
      <c r="I24" s="117">
        <v>0.1</v>
      </c>
    </row>
    <row r="25" spans="1:9" ht="42" customHeight="1">
      <c r="A25" s="92"/>
      <c r="B25" s="93"/>
      <c r="C25" s="116" t="s">
        <v>432</v>
      </c>
      <c r="D25" s="93" t="s">
        <v>217</v>
      </c>
      <c r="E25" s="92"/>
      <c r="F25" s="93" t="s">
        <v>218</v>
      </c>
      <c r="G25" s="93"/>
      <c r="H25" s="92">
        <v>4</v>
      </c>
      <c r="I25" s="117">
        <v>0.2</v>
      </c>
    </row>
    <row r="26" spans="1:9" ht="59.25" customHeight="1">
      <c r="A26" s="92"/>
      <c r="B26" s="93"/>
      <c r="C26" s="116" t="s">
        <v>432</v>
      </c>
      <c r="D26" s="93" t="s">
        <v>219</v>
      </c>
      <c r="E26" s="92"/>
      <c r="F26" s="93" t="s">
        <v>146</v>
      </c>
      <c r="G26" s="93"/>
      <c r="H26" s="92">
        <v>4</v>
      </c>
      <c r="I26" s="117">
        <v>0.2</v>
      </c>
    </row>
    <row r="27" spans="1:9" ht="30.75" customHeight="1">
      <c r="A27" s="92"/>
      <c r="B27" s="93"/>
      <c r="C27" s="116" t="s">
        <v>432</v>
      </c>
      <c r="D27" s="93" t="s">
        <v>226</v>
      </c>
      <c r="E27" s="92"/>
      <c r="F27" s="93" t="s">
        <v>146</v>
      </c>
      <c r="G27" s="93"/>
      <c r="H27" s="92">
        <v>4</v>
      </c>
      <c r="I27" s="117">
        <v>0.1</v>
      </c>
    </row>
    <row r="28" spans="1:9" ht="44.25" customHeight="1">
      <c r="A28" s="92"/>
      <c r="B28" s="93"/>
      <c r="C28" s="116" t="s">
        <v>432</v>
      </c>
      <c r="D28" s="93" t="s">
        <v>209</v>
      </c>
      <c r="E28" s="92"/>
      <c r="F28" s="93" t="s">
        <v>146</v>
      </c>
      <c r="G28" s="93"/>
      <c r="H28" s="92">
        <v>4</v>
      </c>
      <c r="I28" s="117">
        <v>0.2</v>
      </c>
    </row>
    <row r="29" spans="1:9" ht="32.25" customHeight="1">
      <c r="A29" s="92"/>
      <c r="B29" s="93"/>
      <c r="C29" s="116" t="s">
        <v>432</v>
      </c>
      <c r="D29" s="93" t="s">
        <v>210</v>
      </c>
      <c r="E29" s="92"/>
      <c r="F29" s="93" t="s">
        <v>146</v>
      </c>
      <c r="G29" s="93"/>
      <c r="H29" s="92">
        <v>4</v>
      </c>
      <c r="I29" s="117">
        <v>0.1</v>
      </c>
    </row>
    <row r="30" spans="1:9" ht="43.5" customHeight="1">
      <c r="A30" s="92"/>
      <c r="B30" s="93"/>
      <c r="C30" s="116" t="s">
        <v>432</v>
      </c>
      <c r="D30" s="93" t="s">
        <v>220</v>
      </c>
      <c r="E30" s="92"/>
      <c r="F30" s="93" t="s">
        <v>146</v>
      </c>
      <c r="G30" s="93"/>
      <c r="H30" s="92">
        <v>4</v>
      </c>
      <c r="I30" s="117">
        <v>1</v>
      </c>
    </row>
    <row r="31" spans="1:9" ht="46.5" customHeight="1">
      <c r="A31" s="92"/>
      <c r="B31" s="93"/>
      <c r="C31" s="116" t="s">
        <v>432</v>
      </c>
      <c r="D31" s="93" t="s">
        <v>211</v>
      </c>
      <c r="E31" s="92"/>
      <c r="F31" s="93" t="s">
        <v>146</v>
      </c>
      <c r="G31" s="93"/>
      <c r="H31" s="92">
        <v>4</v>
      </c>
      <c r="I31" s="117">
        <v>0.45</v>
      </c>
    </row>
    <row r="32" spans="1:9" ht="46.5" customHeight="1">
      <c r="A32" s="92"/>
      <c r="B32" s="93"/>
      <c r="C32" s="116" t="s">
        <v>432</v>
      </c>
      <c r="D32" s="93" t="s">
        <v>213</v>
      </c>
      <c r="E32" s="92"/>
      <c r="F32" s="93" t="s">
        <v>146</v>
      </c>
      <c r="G32" s="93"/>
      <c r="H32" s="92">
        <v>4</v>
      </c>
      <c r="I32" s="117">
        <v>0.1</v>
      </c>
    </row>
    <row r="33" spans="1:9" ht="46.5" customHeight="1">
      <c r="A33" s="92"/>
      <c r="B33" s="93"/>
      <c r="C33" s="116" t="s">
        <v>432</v>
      </c>
      <c r="D33" s="93" t="s">
        <v>378</v>
      </c>
      <c r="E33" s="92"/>
      <c r="F33" s="93" t="s">
        <v>146</v>
      </c>
      <c r="G33" s="93"/>
      <c r="H33" s="92">
        <v>4</v>
      </c>
      <c r="I33" s="117">
        <v>0.1</v>
      </c>
    </row>
    <row r="34" spans="1:9" ht="46.5" customHeight="1">
      <c r="A34" s="92"/>
      <c r="B34" s="93"/>
      <c r="C34" s="116" t="s">
        <v>432</v>
      </c>
      <c r="D34" s="93" t="s">
        <v>217</v>
      </c>
      <c r="E34" s="92"/>
      <c r="F34" s="93" t="s">
        <v>218</v>
      </c>
      <c r="G34" s="93"/>
      <c r="H34" s="92">
        <v>4</v>
      </c>
      <c r="I34" s="117">
        <v>0.2</v>
      </c>
    </row>
    <row r="35" spans="1:9" ht="46.5" customHeight="1">
      <c r="A35" s="92"/>
      <c r="B35" s="93"/>
      <c r="C35" s="116" t="s">
        <v>432</v>
      </c>
      <c r="D35" s="93" t="s">
        <v>219</v>
      </c>
      <c r="E35" s="92"/>
      <c r="F35" s="93" t="s">
        <v>146</v>
      </c>
      <c r="G35" s="93"/>
      <c r="H35" s="92">
        <v>4</v>
      </c>
      <c r="I35" s="117">
        <v>0.2</v>
      </c>
    </row>
    <row r="36" spans="1:9" ht="46.5" customHeight="1">
      <c r="A36" s="92"/>
      <c r="B36" s="93"/>
      <c r="C36" s="116" t="s">
        <v>432</v>
      </c>
      <c r="D36" s="93" t="s">
        <v>226</v>
      </c>
      <c r="E36" s="92"/>
      <c r="F36" s="93" t="s">
        <v>146</v>
      </c>
      <c r="G36" s="93"/>
      <c r="H36" s="92">
        <v>4</v>
      </c>
      <c r="I36" s="117">
        <v>0.1</v>
      </c>
    </row>
    <row r="37" spans="1:9" ht="46.5" customHeight="1">
      <c r="A37" s="92"/>
      <c r="B37" s="93"/>
      <c r="C37" s="116" t="s">
        <v>432</v>
      </c>
      <c r="D37" s="93" t="s">
        <v>209</v>
      </c>
      <c r="E37" s="92"/>
      <c r="F37" s="93" t="s">
        <v>146</v>
      </c>
      <c r="G37" s="93"/>
      <c r="H37" s="92">
        <v>4</v>
      </c>
      <c r="I37" s="117">
        <v>0.2</v>
      </c>
    </row>
    <row r="38" spans="1:9" ht="46.5" customHeight="1">
      <c r="A38" s="92"/>
      <c r="B38" s="93"/>
      <c r="C38" s="116" t="s">
        <v>432</v>
      </c>
      <c r="D38" s="93" t="s">
        <v>210</v>
      </c>
      <c r="E38" s="92"/>
      <c r="F38" s="93" t="s">
        <v>146</v>
      </c>
      <c r="G38" s="93"/>
      <c r="H38" s="92">
        <v>4</v>
      </c>
      <c r="I38" s="117">
        <v>0.1</v>
      </c>
    </row>
    <row r="39" spans="1:9" ht="46.5" customHeight="1">
      <c r="A39" s="92"/>
      <c r="B39" s="93"/>
      <c r="C39" s="116" t="s">
        <v>432</v>
      </c>
      <c r="D39" s="93" t="s">
        <v>220</v>
      </c>
      <c r="E39" s="92"/>
      <c r="F39" s="93" t="s">
        <v>146</v>
      </c>
      <c r="G39" s="93"/>
      <c r="H39" s="92">
        <v>4</v>
      </c>
      <c r="I39" s="117">
        <v>1</v>
      </c>
    </row>
    <row r="40" spans="1:9" ht="46.5" customHeight="1">
      <c r="A40" s="92"/>
      <c r="B40" s="93"/>
      <c r="C40" s="116" t="s">
        <v>432</v>
      </c>
      <c r="D40" s="93" t="s">
        <v>211</v>
      </c>
      <c r="E40" s="92"/>
      <c r="F40" s="93" t="s">
        <v>146</v>
      </c>
      <c r="G40" s="93"/>
      <c r="H40" s="92">
        <v>4</v>
      </c>
      <c r="I40" s="117">
        <v>0.45</v>
      </c>
    </row>
    <row r="41" spans="1:9" ht="44.25" customHeight="1">
      <c r="A41" s="92"/>
      <c r="B41" s="93"/>
      <c r="C41" s="116" t="s">
        <v>432</v>
      </c>
      <c r="D41" s="93" t="s">
        <v>213</v>
      </c>
      <c r="E41" s="92"/>
      <c r="F41" s="93" t="s">
        <v>146</v>
      </c>
      <c r="G41" s="93"/>
      <c r="H41" s="92">
        <v>4</v>
      </c>
      <c r="I41" s="117">
        <v>0.1</v>
      </c>
    </row>
    <row r="42" spans="1:9" ht="40.5" customHeight="1">
      <c r="A42" s="92"/>
      <c r="B42" s="93"/>
      <c r="C42" s="116" t="s">
        <v>432</v>
      </c>
      <c r="D42" s="93" t="s">
        <v>212</v>
      </c>
      <c r="E42" s="92"/>
      <c r="F42" s="93" t="s">
        <v>146</v>
      </c>
      <c r="G42" s="93"/>
      <c r="H42" s="92">
        <v>4</v>
      </c>
      <c r="I42" s="117">
        <v>0.1</v>
      </c>
    </row>
    <row r="43" spans="1:9" ht="42" customHeight="1">
      <c r="A43" s="92"/>
      <c r="B43" s="93"/>
      <c r="C43" s="116" t="s">
        <v>432</v>
      </c>
      <c r="D43" s="93" t="s">
        <v>214</v>
      </c>
      <c r="E43" s="92"/>
      <c r="F43" s="93" t="s">
        <v>146</v>
      </c>
      <c r="G43" s="93"/>
      <c r="H43" s="92">
        <v>4</v>
      </c>
      <c r="I43" s="117">
        <v>0.4</v>
      </c>
    </row>
    <row r="44" spans="1:9" ht="57" customHeight="1">
      <c r="A44" s="92"/>
      <c r="B44" s="93"/>
      <c r="C44" s="116" t="s">
        <v>432</v>
      </c>
      <c r="D44" s="93" t="s">
        <v>379</v>
      </c>
      <c r="E44" s="92"/>
      <c r="F44" s="93" t="s">
        <v>410</v>
      </c>
      <c r="G44" s="93"/>
      <c r="H44" s="92">
        <v>4</v>
      </c>
      <c r="I44" s="117">
        <v>2</v>
      </c>
    </row>
    <row r="45" spans="1:9" ht="53.25" customHeight="1">
      <c r="A45" s="92"/>
      <c r="B45" s="93"/>
      <c r="C45" s="116" t="s">
        <v>432</v>
      </c>
      <c r="D45" s="115" t="s">
        <v>383</v>
      </c>
      <c r="E45" s="92"/>
      <c r="F45" s="115" t="s">
        <v>382</v>
      </c>
      <c r="G45" s="115"/>
      <c r="H45" s="92">
        <v>4</v>
      </c>
      <c r="I45" s="117">
        <v>2</v>
      </c>
    </row>
    <row r="46" spans="1:9" ht="53.25" customHeight="1">
      <c r="A46" s="92"/>
      <c r="B46" s="93"/>
      <c r="C46" s="116" t="s">
        <v>432</v>
      </c>
      <c r="D46" s="115" t="s">
        <v>380</v>
      </c>
      <c r="E46" s="92"/>
      <c r="F46" s="93" t="s">
        <v>215</v>
      </c>
      <c r="G46" s="93"/>
      <c r="H46" s="92">
        <v>4</v>
      </c>
      <c r="I46" s="117">
        <v>2</v>
      </c>
    </row>
    <row r="47" spans="1:9" ht="54.75" customHeight="1">
      <c r="A47" s="92"/>
      <c r="B47" s="93"/>
      <c r="C47" s="116" t="s">
        <v>432</v>
      </c>
      <c r="D47" s="115" t="s">
        <v>381</v>
      </c>
      <c r="E47" s="92"/>
      <c r="F47" s="93" t="s">
        <v>215</v>
      </c>
      <c r="G47" s="93"/>
      <c r="H47" s="92">
        <v>4</v>
      </c>
      <c r="I47" s="117">
        <v>2</v>
      </c>
    </row>
    <row r="48" spans="1:9" ht="48" customHeight="1">
      <c r="A48" s="92"/>
      <c r="B48" s="93"/>
      <c r="C48" s="116" t="s">
        <v>432</v>
      </c>
      <c r="D48" s="93" t="s">
        <v>216</v>
      </c>
      <c r="E48" s="92"/>
      <c r="F48" s="93" t="s">
        <v>148</v>
      </c>
      <c r="G48" s="93"/>
      <c r="H48" s="92">
        <v>4</v>
      </c>
      <c r="I48" s="117">
        <v>0.3</v>
      </c>
    </row>
    <row r="49" spans="6:9" ht="14.25" customHeight="1">
      <c r="F49" s="164" t="s">
        <v>439</v>
      </c>
      <c r="G49" s="164"/>
      <c r="H49" s="164"/>
      <c r="I49" s="165">
        <f>SUM(I3:I48)</f>
        <v>19.999999999999996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12"/>
  <sheetViews>
    <sheetView workbookViewId="0">
      <selection activeCell="G17" sqref="G17"/>
    </sheetView>
  </sheetViews>
  <sheetFormatPr defaultRowHeight="15"/>
  <cols>
    <col min="2" max="2" width="29.28515625" customWidth="1"/>
    <col min="3" max="3" width="10.140625" customWidth="1"/>
    <col min="4" max="4" width="30.28515625" customWidth="1"/>
    <col min="6" max="7" width="18" customWidth="1"/>
  </cols>
  <sheetData>
    <row r="1" spans="1:9" ht="24">
      <c r="A1" s="152" t="s">
        <v>423</v>
      </c>
      <c r="B1" s="153" t="s">
        <v>424</v>
      </c>
      <c r="C1" s="154" t="s">
        <v>425</v>
      </c>
      <c r="D1" s="155" t="s">
        <v>426</v>
      </c>
      <c r="E1" s="152" t="s">
        <v>427</v>
      </c>
      <c r="F1" s="155" t="s">
        <v>428</v>
      </c>
      <c r="G1" s="155" t="s">
        <v>429</v>
      </c>
      <c r="H1" s="155" t="s">
        <v>430</v>
      </c>
      <c r="I1" s="156" t="s">
        <v>431</v>
      </c>
    </row>
    <row r="2" spans="1:9" ht="48">
      <c r="A2" s="157" t="s">
        <v>368</v>
      </c>
      <c r="B2" s="158" t="s">
        <v>204</v>
      </c>
      <c r="C2" s="160"/>
      <c r="D2" s="158"/>
      <c r="E2" s="157"/>
      <c r="F2" s="160"/>
      <c r="G2" s="160"/>
      <c r="H2" s="160"/>
      <c r="I2" s="173">
        <f>SUM(I3:I11)</f>
        <v>10</v>
      </c>
    </row>
    <row r="3" spans="1:9" ht="24">
      <c r="A3" s="92"/>
      <c r="B3" s="93"/>
      <c r="C3" s="116" t="s">
        <v>432</v>
      </c>
      <c r="D3" s="93" t="s">
        <v>414</v>
      </c>
      <c r="E3" s="92"/>
      <c r="F3" s="93" t="s">
        <v>146</v>
      </c>
      <c r="G3" s="93"/>
      <c r="H3" s="92">
        <v>5</v>
      </c>
      <c r="I3" s="117">
        <v>1</v>
      </c>
    </row>
    <row r="4" spans="1:9" ht="24">
      <c r="A4" s="92"/>
      <c r="B4" s="93"/>
      <c r="C4" s="116" t="s">
        <v>432</v>
      </c>
      <c r="D4" s="93" t="s">
        <v>198</v>
      </c>
      <c r="E4" s="92"/>
      <c r="F4" s="93" t="s">
        <v>146</v>
      </c>
      <c r="G4" s="93"/>
      <c r="H4" s="92">
        <v>5</v>
      </c>
      <c r="I4" s="117">
        <v>0.5</v>
      </c>
    </row>
    <row r="5" spans="1:9" ht="25.5" customHeight="1">
      <c r="A5" s="92"/>
      <c r="B5" s="93"/>
      <c r="C5" s="116" t="s">
        <v>432</v>
      </c>
      <c r="D5" s="93" t="s">
        <v>199</v>
      </c>
      <c r="E5" s="92"/>
      <c r="F5" s="93" t="s">
        <v>146</v>
      </c>
      <c r="G5" s="93"/>
      <c r="H5" s="92">
        <v>5</v>
      </c>
      <c r="I5" s="117">
        <v>0.5</v>
      </c>
    </row>
    <row r="6" spans="1:9" ht="24">
      <c r="A6" s="92"/>
      <c r="B6" s="93"/>
      <c r="C6" s="116" t="s">
        <v>432</v>
      </c>
      <c r="D6" s="93" t="s">
        <v>200</v>
      </c>
      <c r="E6" s="92"/>
      <c r="F6" s="93" t="s">
        <v>146</v>
      </c>
      <c r="G6" s="93"/>
      <c r="H6" s="92">
        <v>5</v>
      </c>
      <c r="I6" s="117">
        <v>1</v>
      </c>
    </row>
    <row r="7" spans="1:9" ht="24">
      <c r="A7" s="92"/>
      <c r="B7" s="93"/>
      <c r="C7" s="116" t="s">
        <v>432</v>
      </c>
      <c r="D7" s="93" t="s">
        <v>372</v>
      </c>
      <c r="E7" s="92"/>
      <c r="F7" s="93" t="s">
        <v>146</v>
      </c>
      <c r="G7" s="93"/>
      <c r="H7" s="92">
        <v>5</v>
      </c>
      <c r="I7" s="117">
        <v>0.5</v>
      </c>
    </row>
    <row r="8" spans="1:9" ht="24">
      <c r="A8" s="92"/>
      <c r="B8" s="93"/>
      <c r="C8" s="116" t="s">
        <v>432</v>
      </c>
      <c r="D8" s="93" t="s">
        <v>201</v>
      </c>
      <c r="E8" s="92"/>
      <c r="F8" s="93" t="s">
        <v>146</v>
      </c>
      <c r="G8" s="93"/>
      <c r="H8" s="92">
        <v>5</v>
      </c>
      <c r="I8" s="117">
        <v>2</v>
      </c>
    </row>
    <row r="9" spans="1:9" ht="24">
      <c r="A9" s="92"/>
      <c r="B9" s="93"/>
      <c r="C9" s="116" t="s">
        <v>432</v>
      </c>
      <c r="D9" s="93" t="s">
        <v>202</v>
      </c>
      <c r="E9" s="92"/>
      <c r="F9" s="93" t="s">
        <v>146</v>
      </c>
      <c r="G9" s="93"/>
      <c r="H9" s="92">
        <v>5</v>
      </c>
      <c r="I9" s="117">
        <v>2</v>
      </c>
    </row>
    <row r="10" spans="1:9" ht="24">
      <c r="A10" s="92"/>
      <c r="B10" s="93"/>
      <c r="C10" s="116" t="s">
        <v>432</v>
      </c>
      <c r="D10" s="93" t="s">
        <v>203</v>
      </c>
      <c r="E10" s="92"/>
      <c r="F10" s="93" t="s">
        <v>146</v>
      </c>
      <c r="G10" s="93"/>
      <c r="H10" s="92">
        <v>5</v>
      </c>
      <c r="I10" s="117">
        <v>2</v>
      </c>
    </row>
    <row r="11" spans="1:9" ht="36">
      <c r="A11" s="92"/>
      <c r="B11" s="93"/>
      <c r="C11" s="116" t="s">
        <v>432</v>
      </c>
      <c r="D11" s="93" t="s">
        <v>373</v>
      </c>
      <c r="E11" s="92"/>
      <c r="F11" s="93" t="s">
        <v>148</v>
      </c>
      <c r="G11" s="93"/>
      <c r="H11" s="92">
        <v>5</v>
      </c>
      <c r="I11" s="117">
        <v>0.5</v>
      </c>
    </row>
    <row r="12" spans="1:9">
      <c r="F12" s="164" t="s">
        <v>439</v>
      </c>
      <c r="G12" s="164"/>
      <c r="H12" s="164"/>
      <c r="I12" s="165">
        <f>SUM(I3:I11)</f>
        <v>10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D19"/>
  <sheetViews>
    <sheetView zoomScale="60" zoomScaleNormal="60" workbookViewId="0">
      <selection sqref="A1:C1"/>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56" t="s">
        <v>91</v>
      </c>
      <c r="B1" s="356"/>
      <c r="C1" s="356"/>
    </row>
    <row r="2" spans="1:4">
      <c r="A2" s="3" t="s">
        <v>14</v>
      </c>
      <c r="B2" s="3" t="s">
        <v>15</v>
      </c>
      <c r="C2" s="3" t="s">
        <v>16</v>
      </c>
    </row>
    <row r="3" spans="1:4" ht="240">
      <c r="A3" s="2" t="s">
        <v>92</v>
      </c>
      <c r="B3" s="2" t="s">
        <v>93</v>
      </c>
      <c r="C3" s="2" t="s">
        <v>94</v>
      </c>
    </row>
    <row r="4" spans="1:4">
      <c r="B4" s="4" t="s">
        <v>95</v>
      </c>
      <c r="C4" s="4"/>
      <c r="D4" s="4"/>
    </row>
    <row r="5" spans="1:4">
      <c r="A5" s="3" t="s">
        <v>14</v>
      </c>
      <c r="B5" s="3" t="s">
        <v>15</v>
      </c>
      <c r="C5" s="3" t="s">
        <v>16</v>
      </c>
      <c r="D5" s="4"/>
    </row>
    <row r="6" spans="1:4" ht="255">
      <c r="A6" s="2" t="s">
        <v>96</v>
      </c>
      <c r="B6" s="2" t="s">
        <v>97</v>
      </c>
      <c r="C6" s="2" t="s">
        <v>98</v>
      </c>
    </row>
    <row r="7" spans="1:4">
      <c r="A7" s="4"/>
      <c r="B7" s="4" t="s">
        <v>99</v>
      </c>
      <c r="C7" s="69"/>
    </row>
    <row r="8" spans="1:4">
      <c r="A8" s="70" t="s">
        <v>14</v>
      </c>
      <c r="B8" s="71" t="s">
        <v>15</v>
      </c>
      <c r="C8" s="72" t="s">
        <v>16</v>
      </c>
    </row>
    <row r="9" spans="1:4" ht="315">
      <c r="A9" s="2" t="s">
        <v>100</v>
      </c>
      <c r="B9" s="2" t="s">
        <v>102</v>
      </c>
      <c r="C9" s="2" t="s">
        <v>101</v>
      </c>
    </row>
    <row r="10" spans="1:4">
      <c r="A10" s="70"/>
      <c r="B10" s="4" t="s">
        <v>103</v>
      </c>
      <c r="C10" s="72"/>
    </row>
    <row r="11" spans="1:4">
      <c r="A11" s="70" t="s">
        <v>14</v>
      </c>
      <c r="B11" s="71" t="s">
        <v>15</v>
      </c>
      <c r="C11" s="72" t="s">
        <v>16</v>
      </c>
    </row>
    <row r="12" spans="1:4" ht="240">
      <c r="A12" s="67" t="s">
        <v>104</v>
      </c>
      <c r="B12" s="68" t="s">
        <v>106</v>
      </c>
      <c r="C12" s="69" t="s">
        <v>105</v>
      </c>
    </row>
    <row r="13" spans="1:4" ht="23.25" customHeight="1">
      <c r="A13" s="357" t="s">
        <v>107</v>
      </c>
      <c r="B13" s="358"/>
      <c r="C13" s="359"/>
    </row>
    <row r="14" spans="1:4">
      <c r="A14" s="360" t="s">
        <v>19</v>
      </c>
      <c r="B14" s="358"/>
      <c r="C14" s="359"/>
    </row>
    <row r="15" spans="1:4" ht="15" customHeight="1">
      <c r="A15" s="350" t="s">
        <v>108</v>
      </c>
      <c r="B15" s="351"/>
      <c r="C15" s="352"/>
    </row>
    <row r="16" spans="1:4" ht="43.5" customHeight="1">
      <c r="A16" s="347" t="s">
        <v>109</v>
      </c>
      <c r="B16" s="348"/>
      <c r="C16" s="349"/>
    </row>
    <row r="17" spans="1:4" ht="15" customHeight="1">
      <c r="A17" s="350" t="s">
        <v>110</v>
      </c>
      <c r="B17" s="351"/>
      <c r="C17" s="352"/>
    </row>
    <row r="18" spans="1:4" ht="15" customHeight="1">
      <c r="A18" s="350" t="s">
        <v>111</v>
      </c>
      <c r="B18" s="351"/>
      <c r="C18" s="352"/>
    </row>
    <row r="19" spans="1:4" ht="15" customHeight="1">
      <c r="A19" s="353" t="s">
        <v>112</v>
      </c>
      <c r="B19" s="354"/>
      <c r="C19" s="354"/>
      <c r="D19" s="355"/>
    </row>
  </sheetData>
  <sheetProtection selectLockedCells="1" selectUnlockedCells="1"/>
  <mergeCells count="8">
    <mergeCell ref="A16:C16"/>
    <mergeCell ref="A17:C17"/>
    <mergeCell ref="A18:C18"/>
    <mergeCell ref="A19:D19"/>
    <mergeCell ref="A1:C1"/>
    <mergeCell ref="A13:C13"/>
    <mergeCell ref="A14:C14"/>
    <mergeCell ref="A15:C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D16"/>
  <sheetViews>
    <sheetView zoomScale="70" zoomScaleNormal="70" workbookViewId="0">
      <selection activeCell="B4" sqref="B4"/>
    </sheetView>
  </sheetViews>
  <sheetFormatPr defaultColWidth="8.7109375" defaultRowHeight="15"/>
  <cols>
    <col min="1" max="1" width="53" style="1" customWidth="1"/>
    <col min="2" max="2" width="51.85546875" style="1" customWidth="1"/>
    <col min="3" max="3" width="51.5703125" style="1" customWidth="1"/>
    <col min="4" max="16384" width="8.7109375" style="1"/>
  </cols>
  <sheetData>
    <row r="1" spans="1:4" ht="27" customHeight="1">
      <c r="A1" s="356" t="s">
        <v>116</v>
      </c>
      <c r="B1" s="356"/>
      <c r="C1" s="356"/>
    </row>
    <row r="2" spans="1:4">
      <c r="A2" s="3" t="s">
        <v>14</v>
      </c>
      <c r="B2" s="3" t="s">
        <v>15</v>
      </c>
      <c r="C2" s="3" t="s">
        <v>16</v>
      </c>
    </row>
    <row r="3" spans="1:4" s="2" customFormat="1" ht="362.25" customHeight="1">
      <c r="A3" s="2" t="s">
        <v>118</v>
      </c>
      <c r="B3" s="2" t="s">
        <v>119</v>
      </c>
      <c r="C3" s="2" t="s">
        <v>120</v>
      </c>
    </row>
    <row r="4" spans="1:4">
      <c r="B4" s="4" t="s">
        <v>95</v>
      </c>
      <c r="C4" s="4"/>
      <c r="D4" s="4"/>
    </row>
    <row r="5" spans="1:4">
      <c r="A5" s="3" t="s">
        <v>14</v>
      </c>
      <c r="B5" s="3" t="s">
        <v>15</v>
      </c>
      <c r="C5" s="3" t="s">
        <v>16</v>
      </c>
      <c r="D5" s="4"/>
    </row>
    <row r="6" spans="1:4" ht="255">
      <c r="A6" s="2" t="s">
        <v>96</v>
      </c>
      <c r="B6" s="2" t="s">
        <v>97</v>
      </c>
      <c r="C6" s="2" t="s">
        <v>98</v>
      </c>
    </row>
    <row r="7" spans="1:4">
      <c r="A7" s="4"/>
      <c r="B7" s="4" t="s">
        <v>99</v>
      </c>
      <c r="C7" s="69"/>
    </row>
    <row r="8" spans="1:4">
      <c r="A8" s="70" t="s">
        <v>14</v>
      </c>
      <c r="B8" s="71" t="s">
        <v>15</v>
      </c>
      <c r="C8" s="72" t="s">
        <v>16</v>
      </c>
    </row>
    <row r="9" spans="1:4" ht="315">
      <c r="A9" s="2" t="s">
        <v>100</v>
      </c>
      <c r="B9" s="2" t="s">
        <v>102</v>
      </c>
      <c r="C9" s="2" t="s">
        <v>101</v>
      </c>
    </row>
    <row r="10" spans="1:4" ht="29.1" customHeight="1">
      <c r="A10" s="357" t="s">
        <v>107</v>
      </c>
      <c r="B10" s="358"/>
      <c r="C10" s="359"/>
    </row>
    <row r="11" spans="1:4">
      <c r="A11" s="360" t="s">
        <v>19</v>
      </c>
      <c r="B11" s="358"/>
      <c r="C11" s="359"/>
    </row>
    <row r="12" spans="1:4" ht="15" customHeight="1">
      <c r="A12" s="350" t="s">
        <v>122</v>
      </c>
      <c r="B12" s="351"/>
      <c r="C12" s="352"/>
    </row>
    <row r="13" spans="1:4" ht="17.25" customHeight="1">
      <c r="A13" s="350" t="s">
        <v>121</v>
      </c>
      <c r="B13" s="351"/>
      <c r="C13" s="352"/>
    </row>
    <row r="14" spans="1:4" ht="15" customHeight="1">
      <c r="A14" s="350" t="s">
        <v>123</v>
      </c>
      <c r="B14" s="351"/>
      <c r="C14" s="352"/>
    </row>
    <row r="15" spans="1:4" ht="15" customHeight="1">
      <c r="A15" s="350"/>
      <c r="B15" s="351"/>
      <c r="C15" s="352"/>
    </row>
    <row r="16" spans="1:4" ht="15" customHeight="1">
      <c r="A16" s="361" t="s">
        <v>117</v>
      </c>
      <c r="B16" s="354"/>
      <c r="C16" s="354"/>
      <c r="D16" s="355"/>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7</vt:i4>
      </vt:variant>
    </vt:vector>
  </HeadingPairs>
  <TitlesOfParts>
    <vt:vector size="19" baseType="lpstr">
      <vt:lpstr>Матрица</vt:lpstr>
      <vt:lpstr>ИЛ ОБЩИЙ ТЕСТ</vt:lpstr>
      <vt:lpstr>КО А</vt:lpstr>
      <vt:lpstr>КО Б</vt:lpstr>
      <vt:lpstr>КО В</vt:lpstr>
      <vt:lpstr>КО Г</vt:lpstr>
      <vt:lpstr>КО Д</vt:lpstr>
      <vt:lpstr>Профстандарт к А модулю </vt:lpstr>
      <vt:lpstr>Профстандарт к Б модулю (2)</vt:lpstr>
      <vt:lpstr>Профстандарт к В модулю (3)</vt:lpstr>
      <vt:lpstr>Профстандарт  к Г модулю(4)</vt:lpstr>
      <vt:lpstr>Профстандарт к Д модулю (5)</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2023-02-07T14:12:01Z</dcterms:modified>
</cp:coreProperties>
</file>