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 назначений" sheetId="1" r:id="rId1"/>
    <sheet name="Лист динамического наблюдения" sheetId="7" r:id="rId2"/>
    <sheet name="Лист ОЦЕНКИ БОЛИ " sheetId="6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6"/>
  <c r="G15" i="1"/>
  <c r="D15" s="1"/>
  <c r="B17" s="1"/>
  <c r="B7" i="6"/>
  <c r="C5" i="7"/>
  <c r="A3" i="6"/>
  <c r="A3" i="7"/>
  <c r="C19" i="1" l="1"/>
  <c r="B26"/>
  <c r="M7"/>
  <c r="B18"/>
  <c r="F15"/>
  <c r="E15"/>
  <c r="B19" l="1"/>
  <c r="B20" s="1"/>
  <c r="B21" s="1"/>
  <c r="B22" s="1"/>
  <c r="B23" s="1"/>
  <c r="B24" s="1"/>
  <c r="B25" s="1"/>
  <c r="R5" i="7"/>
  <c r="T5" i="6"/>
</calcChain>
</file>

<file path=xl/sharedStrings.xml><?xml version="1.0" encoding="utf-8"?>
<sst xmlns="http://schemas.openxmlformats.org/spreadsheetml/2006/main" count="88" uniqueCount="69">
  <si>
    <t>ЛИСТ ВРАЧЕБНЫХ НАЗНАЧЕНИЙ</t>
  </si>
  <si>
    <t>Назначение</t>
  </si>
  <si>
    <r>
      <t xml:space="preserve"> </t>
    </r>
    <r>
      <rPr>
        <b/>
        <sz val="10"/>
        <color theme="1"/>
        <rFont val="Times New Roman"/>
        <family val="1"/>
        <charset val="204"/>
      </rPr>
      <t>Режим ОБЩИЙ</t>
    </r>
  </si>
  <si>
    <t>Sol. Heparini 5000 МЕ 1 ml. п/к 1р/день</t>
  </si>
  <si>
    <t>Контроль АД 2 раза в день</t>
  </si>
  <si>
    <t>Контроль температуры тела 2 р/ день</t>
  </si>
  <si>
    <t>Фамилия, имя, отчество пациента</t>
  </si>
  <si>
    <t>Диагноз</t>
  </si>
  <si>
    <t>палата</t>
  </si>
  <si>
    <t>наименование больницы</t>
  </si>
  <si>
    <t>Cyclophosphamidi 200мг +Sol. Natrii chloridi 0,9% isotonici -500 мл в/в капельно</t>
  </si>
  <si>
    <t>Отметка о проверке выполнения назначений лечащим врачом</t>
  </si>
  <si>
    <t>к медитцинской карте стационарного больного №0214</t>
  </si>
  <si>
    <t>Дата</t>
  </si>
  <si>
    <t>Ринопластика (послеоперационный период)</t>
  </si>
  <si>
    <t>Аллергические реакции на лекарственные препараты, пищевая аллергия или иные виды непереносимости в анамнезе, с указанием типа и вида аллергической реакции:</t>
  </si>
  <si>
    <t>Дата назначения</t>
  </si>
  <si>
    <t>Дата отмены</t>
  </si>
  <si>
    <t>Отметка об исполнении назначения лекарственного препарата, лечебного питания, режима
(дата и время исполнения, подпись медицинского работника ответственного за исполнение)</t>
  </si>
  <si>
    <t>Сведения о реакции наприменения
(при наличии)</t>
  </si>
  <si>
    <t>Время</t>
  </si>
  <si>
    <t>аллергия</t>
  </si>
  <si>
    <t>привыкание</t>
  </si>
  <si>
    <t>тошнота/рвота</t>
  </si>
  <si>
    <t>боль в желудке</t>
  </si>
  <si>
    <t>запор</t>
  </si>
  <si>
    <t>другие (указать)</t>
  </si>
  <si>
    <r>
      <t>Характер боли</t>
    </r>
    <r>
      <rPr>
        <vertAlign val="superscript"/>
        <sz val="14"/>
        <color theme="1"/>
        <rFont val="Times New Roman"/>
        <family val="1"/>
        <charset val="204"/>
      </rPr>
      <t>1</t>
    </r>
  </si>
  <si>
    <t>Балл по Шкале
(поставить крестик - "Х")</t>
  </si>
  <si>
    <r>
      <t>Оказана помощь</t>
    </r>
    <r>
      <rPr>
        <vertAlign val="superscript"/>
        <sz val="14"/>
        <color theme="1"/>
        <rFont val="Times New Roman"/>
        <family val="1"/>
        <charset val="204"/>
      </rPr>
      <t>2</t>
    </r>
  </si>
  <si>
    <r>
      <t xml:space="preserve">Побочные эффекты 
</t>
    </r>
    <r>
      <rPr>
        <sz val="12"/>
        <color theme="1"/>
        <rFont val="Times New Roman"/>
        <family val="1"/>
        <charset val="204"/>
      </rPr>
      <t>(при наличии поставть крестик - "Х")</t>
    </r>
  </si>
  <si>
    <t>Комментарии</t>
  </si>
  <si>
    <t>Подпись или инициалы медицинской сестры</t>
  </si>
  <si>
    <r>
      <rPr>
        <b/>
        <sz val="12"/>
        <color theme="1"/>
        <rFont val="Times New Roman"/>
        <family val="1"/>
        <charset val="204"/>
      </rPr>
      <t xml:space="preserve"> Ж</t>
    </r>
    <r>
      <rPr>
        <sz val="12"/>
        <color theme="1"/>
        <rFont val="Times New Roman"/>
        <family val="1"/>
        <charset val="204"/>
      </rPr>
      <t xml:space="preserve">  - жгучая / </t>
    </r>
    <r>
      <rPr>
        <b/>
        <sz val="12"/>
        <color theme="1"/>
        <rFont val="Times New Roman"/>
        <family val="1"/>
        <charset val="204"/>
      </rPr>
      <t>Кол -</t>
    </r>
    <r>
      <rPr>
        <sz val="12"/>
        <color theme="1"/>
        <rFont val="Times New Roman"/>
        <family val="1"/>
        <charset val="204"/>
      </rPr>
      <t xml:space="preserve">колющая / </t>
    </r>
    <r>
      <rPr>
        <b/>
        <sz val="12"/>
        <color theme="1"/>
        <rFont val="Times New Roman"/>
        <family val="1"/>
        <charset val="204"/>
      </rPr>
      <t>Н</t>
    </r>
    <r>
      <rPr>
        <sz val="12"/>
        <color theme="1"/>
        <rFont val="Times New Roman"/>
        <family val="1"/>
        <charset val="204"/>
      </rPr>
      <t xml:space="preserve"> - ноющая / </t>
    </r>
    <r>
      <rPr>
        <b/>
        <sz val="12"/>
        <color theme="1"/>
        <rFont val="Times New Roman"/>
        <family val="1"/>
        <charset val="204"/>
      </rPr>
      <t>О</t>
    </r>
    <r>
      <rPr>
        <sz val="12"/>
        <color theme="1"/>
        <rFont val="Times New Roman"/>
        <family val="1"/>
        <charset val="204"/>
      </rPr>
      <t xml:space="preserve"> - острая / </t>
    </r>
    <r>
      <rPr>
        <b/>
        <sz val="12"/>
        <color theme="1"/>
        <rFont val="Times New Roman"/>
        <family val="1"/>
        <charset val="204"/>
      </rPr>
      <t>П</t>
    </r>
    <r>
      <rPr>
        <sz val="12"/>
        <color theme="1"/>
        <rFont val="Times New Roman"/>
        <family val="1"/>
        <charset val="204"/>
      </rPr>
      <t xml:space="preserve"> - постоянная / </t>
    </r>
    <r>
      <rPr>
        <b/>
        <sz val="12"/>
        <color theme="1"/>
        <rFont val="Times New Roman"/>
        <family val="1"/>
        <charset val="204"/>
      </rPr>
      <t>Пл</t>
    </r>
    <r>
      <rPr>
        <sz val="12"/>
        <color theme="1"/>
        <rFont val="Times New Roman"/>
        <family val="1"/>
        <charset val="204"/>
      </rPr>
      <t xml:space="preserve"> - пульсирующая / </t>
    </r>
    <r>
      <rPr>
        <b/>
        <sz val="12"/>
        <color theme="1"/>
        <rFont val="Times New Roman"/>
        <family val="1"/>
        <charset val="204"/>
      </rPr>
      <t>Р</t>
    </r>
    <r>
      <rPr>
        <sz val="12"/>
        <color theme="1"/>
        <rFont val="Times New Roman"/>
        <family val="1"/>
        <charset val="204"/>
      </rPr>
      <t xml:space="preserve"> - режущая / 
 </t>
    </r>
    <r>
      <rPr>
        <b/>
        <sz val="12"/>
        <color theme="1"/>
        <rFont val="Times New Roman"/>
        <family val="1"/>
        <charset val="204"/>
      </rPr>
      <t>Стр</t>
    </r>
    <r>
      <rPr>
        <sz val="12"/>
        <color theme="1"/>
        <rFont val="Times New Roman"/>
        <family val="1"/>
        <charset val="204"/>
      </rPr>
      <t xml:space="preserve"> - стреляющая / </t>
    </r>
    <r>
      <rPr>
        <b/>
        <sz val="12"/>
        <color theme="1"/>
        <rFont val="Times New Roman"/>
        <family val="1"/>
        <charset val="204"/>
      </rPr>
      <t>Сх</t>
    </r>
    <r>
      <rPr>
        <sz val="12"/>
        <color theme="1"/>
        <rFont val="Times New Roman"/>
        <family val="1"/>
        <charset val="204"/>
      </rPr>
      <t xml:space="preserve"> - схваткообразная / </t>
    </r>
    <r>
      <rPr>
        <b/>
        <sz val="12"/>
        <color theme="1"/>
        <rFont val="Times New Roman"/>
        <family val="1"/>
        <charset val="204"/>
      </rPr>
      <t>Туп</t>
    </r>
    <r>
      <rPr>
        <sz val="12"/>
        <color theme="1"/>
        <rFont val="Times New Roman"/>
        <family val="1"/>
        <charset val="204"/>
      </rPr>
      <t xml:space="preserve"> - тупая / </t>
    </r>
    <r>
      <rPr>
        <b/>
        <sz val="12"/>
        <color theme="1"/>
        <rFont val="Times New Roman"/>
        <family val="1"/>
        <charset val="204"/>
      </rPr>
      <t>Тян</t>
    </r>
    <r>
      <rPr>
        <sz val="12"/>
        <color theme="1"/>
        <rFont val="Times New Roman"/>
        <family val="1"/>
        <charset val="204"/>
      </rPr>
      <t xml:space="preserve"> - тянущая / д</t>
    </r>
    <r>
      <rPr>
        <b/>
        <sz val="12"/>
        <color theme="1"/>
        <rFont val="Times New Roman"/>
        <family val="1"/>
        <charset val="204"/>
      </rPr>
      <t>р</t>
    </r>
    <r>
      <rPr>
        <sz val="12"/>
        <color theme="1"/>
        <rFont val="Times New Roman"/>
        <family val="1"/>
        <charset val="204"/>
      </rPr>
      <t xml:space="preserve"> - другой характер (аказать в комментариях)</t>
    </r>
  </si>
  <si>
    <r>
      <rPr>
        <u/>
        <sz val="12"/>
        <color theme="1"/>
        <rFont val="Times New Roman"/>
        <family val="1"/>
        <charset val="204"/>
      </rPr>
      <t xml:space="preserve">Медикаментозные: </t>
    </r>
    <r>
      <rPr>
        <b/>
        <sz val="12"/>
        <color theme="1"/>
        <rFont val="Times New Roman"/>
        <family val="1"/>
        <charset val="204"/>
      </rPr>
      <t xml:space="preserve">НР </t>
    </r>
    <r>
      <rPr>
        <sz val="12"/>
        <color theme="1"/>
        <rFont val="Times New Roman"/>
        <family val="1"/>
        <charset val="204"/>
      </rPr>
      <t>-наркотический /</t>
    </r>
    <r>
      <rPr>
        <b/>
        <sz val="12"/>
        <color theme="1"/>
        <rFont val="Times New Roman"/>
        <family val="1"/>
        <charset val="204"/>
      </rPr>
      <t xml:space="preserve"> НН</t>
    </r>
    <r>
      <rPr>
        <sz val="12"/>
        <color theme="1"/>
        <rFont val="Times New Roman"/>
        <family val="1"/>
        <charset val="204"/>
      </rPr>
      <t xml:space="preserve"> - ненаркотический / </t>
    </r>
    <r>
      <rPr>
        <b/>
        <sz val="12"/>
        <color theme="1"/>
        <rFont val="Times New Roman"/>
        <family val="1"/>
        <charset val="204"/>
      </rPr>
      <t>СП</t>
    </r>
    <r>
      <rPr>
        <sz val="12"/>
        <color theme="1"/>
        <rFont val="Times New Roman"/>
        <family val="1"/>
        <charset val="204"/>
      </rPr>
      <t xml:space="preserve"> - спазмолитик / </t>
    </r>
    <r>
      <rPr>
        <b/>
        <sz val="12"/>
        <color theme="1"/>
        <rFont val="Times New Roman"/>
        <family val="1"/>
        <charset val="204"/>
      </rPr>
      <t>АН</t>
    </r>
    <r>
      <rPr>
        <sz val="12"/>
        <color theme="1"/>
        <rFont val="Times New Roman"/>
        <family val="1"/>
        <charset val="204"/>
      </rPr>
      <t xml:space="preserve"> - анестетик / </t>
    </r>
    <r>
      <rPr>
        <b/>
        <sz val="12"/>
        <color theme="1"/>
        <rFont val="Times New Roman"/>
        <family val="1"/>
        <charset val="204"/>
      </rPr>
      <t>Др.</t>
    </r>
    <r>
      <rPr>
        <sz val="12"/>
        <color theme="1"/>
        <rFont val="Times New Roman"/>
        <family val="1"/>
        <charset val="204"/>
      </rPr>
      <t xml:space="preserve"> - другое (указать в комментариях)</t>
    </r>
  </si>
  <si>
    <r>
      <rPr>
        <u/>
        <sz val="12"/>
        <color theme="1"/>
        <rFont val="Times New Roman"/>
        <family val="1"/>
        <charset val="204"/>
      </rPr>
      <t>Немедикаментозные: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</t>
    </r>
    <r>
      <rPr>
        <sz val="12"/>
        <color theme="1"/>
        <rFont val="Times New Roman"/>
        <family val="1"/>
        <charset val="204"/>
      </rPr>
      <t xml:space="preserve"> - психологическое обучение / </t>
    </r>
    <r>
      <rPr>
        <b/>
        <sz val="12"/>
        <color theme="1"/>
        <rFont val="Times New Roman"/>
        <family val="1"/>
        <charset val="204"/>
      </rPr>
      <t>У</t>
    </r>
    <r>
      <rPr>
        <sz val="12"/>
        <color theme="1"/>
        <rFont val="Times New Roman"/>
        <family val="1"/>
        <charset val="204"/>
      </rPr>
      <t xml:space="preserve"> - упражнения, массаж / </t>
    </r>
    <r>
      <rPr>
        <b/>
        <sz val="12"/>
        <color theme="1"/>
        <rFont val="Times New Roman"/>
        <family val="1"/>
        <charset val="204"/>
      </rPr>
      <t>И</t>
    </r>
    <r>
      <rPr>
        <sz val="12"/>
        <color theme="1"/>
        <rFont val="Times New Roman"/>
        <family val="1"/>
        <charset val="204"/>
      </rPr>
      <t xml:space="preserve"> - иммобилизация / </t>
    </r>
    <r>
      <rPr>
        <b/>
        <sz val="12"/>
        <color theme="1"/>
        <rFont val="Times New Roman"/>
        <family val="1"/>
        <charset val="204"/>
      </rPr>
      <t>Др</t>
    </r>
    <r>
      <rPr>
        <sz val="12"/>
        <color theme="1"/>
        <rFont val="Times New Roman"/>
        <family val="1"/>
        <charset val="204"/>
      </rPr>
      <t xml:space="preserve"> - другое (указать в комментариях)</t>
    </r>
  </si>
  <si>
    <t>ЛИСТ ОЦЕНКИ БОЛИ</t>
  </si>
  <si>
    <t>ЛИСТ РЕГИСТРАЦИИ ПОКАЗАТЕЛЕЙ ЖИЗНЕННО ВАЖНЫЙ ФУНКЦИЙ</t>
  </si>
  <si>
    <t>Сутки пребывания</t>
  </si>
  <si>
    <t>Артериальное давление</t>
  </si>
  <si>
    <t>Пульс</t>
  </si>
  <si>
    <t>Частота дыхания</t>
  </si>
  <si>
    <t>Суточный объем мочи (мл)</t>
  </si>
  <si>
    <t>Стул</t>
  </si>
  <si>
    <t>Выпито жидкости (мл)</t>
  </si>
  <si>
    <t>Масса тела (кг)</t>
  </si>
  <si>
    <r>
      <t xml:space="preserve">Температура тела, </t>
    </r>
    <r>
      <rPr>
        <vertAlign val="superscript"/>
        <sz val="14"/>
        <color theme="1"/>
        <rFont val="Times New Roman"/>
        <family val="1"/>
        <charset val="204"/>
      </rPr>
      <t>о</t>
    </r>
    <r>
      <rPr>
        <sz val="14"/>
        <color theme="1"/>
        <rFont val="Times New Roman"/>
        <family val="1"/>
        <charset val="204"/>
      </rPr>
      <t>С</t>
    </r>
  </si>
  <si>
    <r>
      <t>SpO</t>
    </r>
    <r>
      <rPr>
        <vertAlign val="subscript"/>
        <sz val="14"/>
        <color theme="1"/>
        <rFont val="Times New Roman"/>
        <family val="1"/>
        <charset val="204"/>
      </rPr>
      <t xml:space="preserve">2, </t>
    </r>
    <r>
      <rPr>
        <sz val="14"/>
        <color theme="1"/>
        <rFont val="Times New Roman"/>
        <family val="1"/>
        <charset val="204"/>
      </rPr>
      <t>%</t>
    </r>
  </si>
  <si>
    <r>
      <t xml:space="preserve">Введено жидкости (мл)
</t>
    </r>
    <r>
      <rPr>
        <sz val="12"/>
        <color theme="1"/>
        <rFont val="Times New Roman"/>
        <family val="1"/>
        <charset val="204"/>
      </rPr>
      <t>парентерально</t>
    </r>
  </si>
  <si>
    <t>Подпись 
медицинской сестры</t>
  </si>
  <si>
    <t>Рост</t>
  </si>
  <si>
    <t xml:space="preserve">Дата рождения: </t>
  </si>
  <si>
    <t>Дата рождения:</t>
  </si>
  <si>
    <t>Фишер Анастасия Александровна</t>
  </si>
  <si>
    <t>Диагноз (основное заболевание)</t>
  </si>
  <si>
    <r>
      <t xml:space="preserve"> </t>
    </r>
    <r>
      <rPr>
        <b/>
        <i/>
        <sz val="10"/>
        <color theme="1"/>
        <rFont val="Times New Roman"/>
        <family val="1"/>
        <charset val="204"/>
      </rPr>
      <t>Стол №15</t>
    </r>
  </si>
  <si>
    <t>УТРО</t>
  </si>
  <si>
    <t>ДЕНЬ</t>
  </si>
  <si>
    <t>ВЕЧЕР</t>
  </si>
  <si>
    <t>Контроль ЧДД 2 раза в день</t>
  </si>
  <si>
    <t>отделение</t>
  </si>
  <si>
    <t>Оториноларингологии</t>
  </si>
  <si>
    <t>Центр сосудистой и пластической хирургии</t>
  </si>
  <si>
    <t>Sol. Ketorolaci 30 мг/мл – 1мл внутримышечно при боли</t>
  </si>
  <si>
    <t>не выявлено</t>
  </si>
  <si>
    <t>Шарипова А.Н.</t>
  </si>
  <si>
    <t>Захаров З.В.</t>
  </si>
  <si>
    <t>Пульсоксиметрия 2 раза в день</t>
  </si>
  <si>
    <r>
      <t>Оксигенотерапия</t>
    </r>
    <r>
      <rPr>
        <vertAlign val="subscript"/>
        <sz val="14"/>
        <color rgb="FF0000FF"/>
        <rFont val="Monotype Corsiva"/>
        <family val="4"/>
        <charset val="204"/>
      </rPr>
      <t xml:space="preserve"> </t>
    </r>
    <r>
      <rPr>
        <sz val="14"/>
        <color rgb="FF0000FF"/>
        <rFont val="Monotype Corsiva"/>
        <family val="4"/>
        <charset val="204"/>
      </rPr>
      <t>2  л/мин при SPO2 ниже 95% и ЧДД &gt;25 в мин.</t>
    </r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</si>
</sst>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[$-F800]dddd\,\ mmmm\ dd\,\ yyyy"/>
    <numFmt numFmtId="166" formatCode="[$-419]d\ mmm;@"/>
  </numFmts>
  <fonts count="4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8"/>
      <color rgb="FF0000FF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4"/>
      <color rgb="FF0000FF"/>
      <name val="Monotype Corsiva"/>
      <family val="4"/>
      <charset val="204"/>
    </font>
    <font>
      <b/>
      <sz val="14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Bookman Old Style"/>
      <family val="1"/>
      <charset val="204"/>
    </font>
    <font>
      <sz val="14"/>
      <color rgb="FF0000FF"/>
      <name val="Monotype Corsiva"/>
      <family val="4"/>
      <charset val="204"/>
    </font>
    <font>
      <b/>
      <sz val="14"/>
      <color rgb="FF0000FF"/>
      <name val="Monotype Corsiva"/>
      <family val="4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5"/>
      <color rgb="FF0000FF"/>
      <name val="Times New Roman"/>
      <family val="1"/>
      <charset val="204"/>
    </font>
    <font>
      <b/>
      <sz val="16"/>
      <color rgb="FF0000FF"/>
      <name val="Monotype Corsiva"/>
      <family val="4"/>
      <charset val="204"/>
    </font>
    <font>
      <b/>
      <sz val="16"/>
      <color theme="1"/>
      <name val="Bookman Old Style"/>
      <family val="1"/>
      <charset val="204"/>
    </font>
    <font>
      <b/>
      <sz val="14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i/>
      <sz val="11"/>
      <color rgb="FF0000FF"/>
      <name val="Monotype Corsiva"/>
      <family val="4"/>
      <charset val="204"/>
    </font>
    <font>
      <vertAlign val="subscript"/>
      <sz val="14"/>
      <color rgb="FF0000FF"/>
      <name val="Monotype Corsiva"/>
      <family val="4"/>
      <charset val="204"/>
    </font>
    <font>
      <b/>
      <i/>
      <sz val="16"/>
      <color rgb="FF0000F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rgb="FF0000FF"/>
      <name val="Monotype Corsiva"/>
      <family val="4"/>
      <charset val="204"/>
    </font>
    <font>
      <sz val="8"/>
      <color theme="1"/>
      <name val="Monotype Corsiva"/>
      <family val="4"/>
      <charset val="204"/>
    </font>
    <font>
      <b/>
      <sz val="8"/>
      <color rgb="FF0000FF"/>
      <name val="Monotype Corsiva"/>
      <family val="4"/>
      <charset val="204"/>
    </font>
    <font>
      <b/>
      <i/>
      <sz val="16"/>
      <color rgb="FF0000FF"/>
      <name val="Monotype Corsiva"/>
      <family val="4"/>
      <charset val="204"/>
    </font>
    <font>
      <sz val="10"/>
      <color theme="1"/>
      <name val="Calibri"/>
      <family val="2"/>
      <charset val="204"/>
      <scheme val="minor"/>
    </font>
    <font>
      <b/>
      <i/>
      <sz val="12"/>
      <color rgb="FF0000FF"/>
      <name val="Monotype Corsiva"/>
      <family val="4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8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dash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0" fillId="0" borderId="0" xfId="0" applyFont="1"/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top"/>
    </xf>
    <xf numFmtId="0" fontId="12" fillId="0" borderId="0" xfId="0" applyFont="1" applyAlignment="1">
      <alignment horizontal="center" wrapText="1"/>
    </xf>
    <xf numFmtId="0" fontId="8" fillId="0" borderId="13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Font="1"/>
    <xf numFmtId="0" fontId="2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4" fillId="0" borderId="33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23" xfId="0" applyFont="1" applyBorder="1"/>
    <xf numFmtId="0" fontId="20" fillId="0" borderId="33" xfId="0" applyFont="1" applyBorder="1"/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14" fillId="0" borderId="38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9" xfId="0" applyFont="1" applyBorder="1"/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0" fontId="14" fillId="3" borderId="29" xfId="0" applyFont="1" applyFill="1" applyBorder="1"/>
    <xf numFmtId="0" fontId="14" fillId="3" borderId="30" xfId="0" applyFont="1" applyFill="1" applyBorder="1"/>
    <xf numFmtId="0" fontId="14" fillId="0" borderId="9" xfId="0" applyFont="1" applyBorder="1" applyAlignment="1">
      <alignment horizontal="right"/>
    </xf>
    <xf numFmtId="0" fontId="18" fillId="5" borderId="38" xfId="0" applyFont="1" applyFill="1" applyBorder="1" applyAlignment="1">
      <alignment horizontal="right"/>
    </xf>
    <xf numFmtId="0" fontId="14" fillId="5" borderId="38" xfId="0" applyFont="1" applyFill="1" applyBorder="1"/>
    <xf numFmtId="0" fontId="18" fillId="5" borderId="39" xfId="0" applyFont="1" applyFill="1" applyBorder="1" applyAlignment="1">
      <alignment horizontal="right"/>
    </xf>
    <xf numFmtId="0" fontId="14" fillId="5" borderId="39" xfId="0" applyFont="1" applyFill="1" applyBorder="1"/>
    <xf numFmtId="0" fontId="14" fillId="0" borderId="33" xfId="0" applyFont="1" applyBorder="1" applyAlignment="1">
      <alignment horizontal="left"/>
    </xf>
    <xf numFmtId="0" fontId="14" fillId="5" borderId="40" xfId="0" applyFont="1" applyFill="1" applyBorder="1"/>
    <xf numFmtId="0" fontId="18" fillId="5" borderId="40" xfId="0" applyFont="1" applyFill="1" applyBorder="1" applyAlignment="1">
      <alignment horizontal="right"/>
    </xf>
    <xf numFmtId="0" fontId="20" fillId="0" borderId="29" xfId="0" applyFont="1" applyBorder="1"/>
    <xf numFmtId="0" fontId="10" fillId="0" borderId="29" xfId="0" applyFont="1" applyFill="1" applyBorder="1" applyAlignment="1">
      <alignment horizontal="left" wrapText="1"/>
    </xf>
    <xf numFmtId="0" fontId="10" fillId="0" borderId="29" xfId="0" applyFont="1" applyFill="1" applyBorder="1" applyAlignment="1">
      <alignment horizontal="left"/>
    </xf>
    <xf numFmtId="0" fontId="14" fillId="0" borderId="51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0" fillId="0" borderId="23" xfId="0" applyFont="1" applyBorder="1"/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0" fillId="0" borderId="0" xfId="0" applyFont="1" applyBorder="1"/>
    <xf numFmtId="0" fontId="14" fillId="0" borderId="27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0" fillId="0" borderId="29" xfId="0" applyFont="1" applyBorder="1"/>
    <xf numFmtId="0" fontId="14" fillId="0" borderId="27" xfId="0" applyFont="1" applyBorder="1" applyAlignment="1">
      <alignment horizontal="left" vertical="top"/>
    </xf>
    <xf numFmtId="0" fontId="14" fillId="0" borderId="27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/>
    </xf>
    <xf numFmtId="0" fontId="10" fillId="0" borderId="9" xfId="0" applyFont="1" applyBorder="1"/>
    <xf numFmtId="0" fontId="10" fillId="0" borderId="32" xfId="0" applyFont="1" applyBorder="1"/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0" fillId="0" borderId="8" xfId="0" applyFont="1" applyBorder="1"/>
    <xf numFmtId="0" fontId="10" fillId="0" borderId="8" xfId="0" applyFont="1" applyBorder="1" applyAlignment="1">
      <alignment horizontal="left" vertical="center"/>
    </xf>
    <xf numFmtId="0" fontId="10" fillId="0" borderId="35" xfId="0" applyFont="1" applyBorder="1"/>
    <xf numFmtId="0" fontId="26" fillId="0" borderId="27" xfId="0" applyFont="1" applyBorder="1" applyAlignment="1">
      <alignment vertical="center" wrapText="1"/>
    </xf>
    <xf numFmtId="0" fontId="27" fillId="0" borderId="0" xfId="0" applyFont="1" applyAlignment="1">
      <alignment horizontal="right"/>
    </xf>
    <xf numFmtId="0" fontId="29" fillId="0" borderId="27" xfId="0" applyFont="1" applyBorder="1" applyAlignment="1" applyProtection="1">
      <alignment horizontal="center" vertical="center"/>
      <protection locked="0"/>
    </xf>
    <xf numFmtId="0" fontId="30" fillId="0" borderId="0" xfId="0" applyFont="1"/>
    <xf numFmtId="0" fontId="30" fillId="0" borderId="0" xfId="0" applyFont="1" applyBorder="1"/>
    <xf numFmtId="0" fontId="4" fillId="0" borderId="0" xfId="0" applyFont="1"/>
    <xf numFmtId="0" fontId="4" fillId="0" borderId="0" xfId="0" applyFont="1" applyBorder="1"/>
    <xf numFmtId="0" fontId="14" fillId="0" borderId="33" xfId="0" applyFont="1" applyFill="1" applyBorder="1" applyAlignment="1">
      <alignment horizontal="left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6" borderId="28" xfId="0" applyFont="1" applyFill="1" applyBorder="1"/>
    <xf numFmtId="0" fontId="14" fillId="6" borderId="29" xfId="0" applyFont="1" applyFill="1" applyBorder="1" applyAlignment="1">
      <alignment horizontal="center"/>
    </xf>
    <xf numFmtId="0" fontId="14" fillId="6" borderId="29" xfId="0" applyFont="1" applyFill="1" applyBorder="1"/>
    <xf numFmtId="0" fontId="14" fillId="6" borderId="30" xfId="0" applyFont="1" applyFill="1" applyBorder="1"/>
    <xf numFmtId="0" fontId="12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5" fillId="0" borderId="58" xfId="0" applyFont="1" applyBorder="1" applyAlignment="1">
      <alignment horizontal="left" vertical="center" wrapText="1"/>
    </xf>
    <xf numFmtId="166" fontId="5" fillId="0" borderId="27" xfId="0" applyNumberFormat="1" applyFont="1" applyBorder="1" applyProtection="1">
      <protection locked="0"/>
    </xf>
    <xf numFmtId="49" fontId="14" fillId="0" borderId="27" xfId="0" applyNumberFormat="1" applyFont="1" applyBorder="1" applyProtection="1"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  <xf numFmtId="0" fontId="29" fillId="5" borderId="38" xfId="0" applyFont="1" applyFill="1" applyBorder="1" applyAlignment="1" applyProtection="1">
      <alignment horizontal="center" vertical="center"/>
      <protection locked="0"/>
    </xf>
    <xf numFmtId="0" fontId="29" fillId="5" borderId="39" xfId="0" applyFont="1" applyFill="1" applyBorder="1" applyAlignment="1" applyProtection="1">
      <alignment horizontal="center" vertical="center"/>
      <protection locked="0"/>
    </xf>
    <xf numFmtId="0" fontId="29" fillId="5" borderId="40" xfId="0" applyFont="1" applyFill="1" applyBorder="1" applyAlignment="1" applyProtection="1">
      <alignment horizontal="center" vertical="center"/>
      <protection locked="0"/>
    </xf>
    <xf numFmtId="0" fontId="29" fillId="5" borderId="42" xfId="0" applyFont="1" applyFill="1" applyBorder="1" applyAlignment="1" applyProtection="1">
      <alignment horizontal="center" vertical="center"/>
      <protection locked="0"/>
    </xf>
    <xf numFmtId="0" fontId="31" fillId="0" borderId="8" xfId="0" applyFont="1" applyBorder="1" applyAlignment="1">
      <alignment horizontal="center"/>
    </xf>
    <xf numFmtId="0" fontId="44" fillId="0" borderId="0" xfId="0" applyFont="1" applyBorder="1" applyAlignment="1">
      <alignment horizontal="center" vertical="top"/>
    </xf>
    <xf numFmtId="0" fontId="8" fillId="0" borderId="4" xfId="0" applyFont="1" applyBorder="1" applyAlignment="1" applyProtection="1">
      <alignment vertical="center" wrapText="1"/>
      <protection locked="0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3" fillId="8" borderId="0" xfId="0" applyFont="1" applyFill="1" applyAlignment="1">
      <alignment vertical="center" wrapText="1"/>
    </xf>
    <xf numFmtId="14" fontId="34" fillId="8" borderId="60" xfId="0" applyNumberFormat="1" applyFont="1" applyFill="1" applyBorder="1" applyAlignment="1">
      <alignment horizontal="center" vertical="center" wrapText="1"/>
    </xf>
    <xf numFmtId="14" fontId="34" fillId="8" borderId="50" xfId="0" applyNumberFormat="1" applyFont="1" applyFill="1" applyBorder="1" applyAlignment="1">
      <alignment horizontal="center" vertical="center" wrapText="1"/>
    </xf>
    <xf numFmtId="14" fontId="34" fillId="8" borderId="50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50" xfId="0" applyFont="1" applyFill="1" applyBorder="1" applyAlignment="1" applyProtection="1">
      <alignment horizontal="center" vertical="center" wrapText="1"/>
      <protection locked="0"/>
    </xf>
    <xf numFmtId="0" fontId="34" fillId="8" borderId="61" xfId="0" applyFont="1" applyFill="1" applyBorder="1" applyAlignment="1" applyProtection="1">
      <alignment horizontal="center" vertical="center" wrapText="1"/>
      <protection locked="0"/>
    </xf>
    <xf numFmtId="164" fontId="34" fillId="8" borderId="62" xfId="0" applyNumberFormat="1" applyFont="1" applyFill="1" applyBorder="1" applyAlignment="1">
      <alignment horizontal="center" vertical="center" wrapText="1"/>
    </xf>
    <xf numFmtId="164" fontId="34" fillId="8" borderId="21" xfId="0" applyNumberFormat="1" applyFont="1" applyFill="1" applyBorder="1" applyAlignment="1">
      <alignment horizontal="center" vertical="center" wrapText="1"/>
    </xf>
    <xf numFmtId="0" fontId="34" fillId="8" borderId="21" xfId="0" applyFont="1" applyFill="1" applyBorder="1" applyAlignment="1">
      <alignment horizontal="center" vertical="center" wrapText="1"/>
    </xf>
    <xf numFmtId="0" fontId="34" fillId="8" borderId="21" xfId="0" applyFont="1" applyFill="1" applyBorder="1" applyAlignment="1" applyProtection="1">
      <alignment horizontal="center" vertical="center" wrapText="1"/>
      <protection locked="0"/>
    </xf>
    <xf numFmtId="0" fontId="34" fillId="8" borderId="63" xfId="0" applyFont="1" applyFill="1" applyBorder="1" applyAlignment="1" applyProtection="1">
      <alignment horizontal="center" vertical="center" wrapText="1"/>
      <protection locked="0"/>
    </xf>
    <xf numFmtId="14" fontId="35" fillId="8" borderId="15" xfId="0" applyNumberFormat="1" applyFont="1" applyFill="1" applyBorder="1" applyAlignment="1">
      <alignment horizontal="center" vertical="center" wrapText="1"/>
    </xf>
    <xf numFmtId="0" fontId="35" fillId="8" borderId="15" xfId="0" applyFont="1" applyFill="1" applyBorder="1" applyAlignment="1">
      <alignment horizontal="center" vertical="center" wrapText="1"/>
    </xf>
    <xf numFmtId="0" fontId="40" fillId="8" borderId="15" xfId="0" applyFont="1" applyFill="1" applyBorder="1" applyAlignment="1">
      <alignment horizontal="center" vertical="center" shrinkToFit="1"/>
    </xf>
    <xf numFmtId="0" fontId="40" fillId="8" borderId="10" xfId="0" applyFont="1" applyFill="1" applyBorder="1" applyAlignment="1">
      <alignment horizontal="center" vertical="center" shrinkToFit="1"/>
    </xf>
    <xf numFmtId="0" fontId="40" fillId="8" borderId="78" xfId="0" applyFont="1" applyFill="1" applyBorder="1" applyAlignment="1">
      <alignment horizontal="center" vertical="center" shrinkToFit="1"/>
    </xf>
    <xf numFmtId="0" fontId="40" fillId="8" borderId="10" xfId="0" applyFont="1" applyFill="1" applyBorder="1" applyAlignment="1" applyProtection="1">
      <alignment horizontal="center" vertical="center" shrinkToFit="1"/>
      <protection locked="0"/>
    </xf>
    <xf numFmtId="0" fontId="40" fillId="8" borderId="64" xfId="0" applyFont="1" applyFill="1" applyBorder="1" applyAlignment="1" applyProtection="1">
      <alignment horizontal="center" vertical="center" shrinkToFit="1"/>
      <protection locked="0"/>
    </xf>
    <xf numFmtId="0" fontId="6" fillId="8" borderId="12" xfId="0" applyFont="1" applyFill="1" applyBorder="1" applyAlignment="1" applyProtection="1">
      <alignment horizontal="center" vertical="center" wrapText="1"/>
      <protection locked="0"/>
    </xf>
    <xf numFmtId="14" fontId="35" fillId="8" borderId="17" xfId="0" applyNumberFormat="1" applyFont="1" applyFill="1" applyBorder="1" applyAlignment="1">
      <alignment horizontal="center" vertical="center" wrapText="1"/>
    </xf>
    <xf numFmtId="0" fontId="35" fillId="8" borderId="17" xfId="0" applyFont="1" applyFill="1" applyBorder="1" applyAlignment="1">
      <alignment horizontal="center" vertical="center" wrapText="1"/>
    </xf>
    <xf numFmtId="0" fontId="40" fillId="8" borderId="17" xfId="0" quotePrefix="1" applyFont="1" applyFill="1" applyBorder="1" applyAlignment="1">
      <alignment horizontal="center" vertical="center" shrinkToFit="1"/>
    </xf>
    <xf numFmtId="0" fontId="40" fillId="8" borderId="27" xfId="0" quotePrefix="1" applyFont="1" applyFill="1" applyBorder="1" applyAlignment="1">
      <alignment horizontal="center" vertical="center" shrinkToFit="1"/>
    </xf>
    <xf numFmtId="0" fontId="40" fillId="8" borderId="30" xfId="0" quotePrefix="1" applyFont="1" applyFill="1" applyBorder="1" applyAlignment="1">
      <alignment horizontal="center" vertical="center" shrinkToFit="1"/>
    </xf>
    <xf numFmtId="0" fontId="40" fillId="8" borderId="27" xfId="0" applyFont="1" applyFill="1" applyBorder="1" applyAlignment="1" applyProtection="1">
      <alignment horizontal="center" vertical="center" shrinkToFit="1"/>
      <protection locked="0"/>
    </xf>
    <xf numFmtId="0" fontId="40" fillId="8" borderId="65" xfId="0" applyFont="1" applyFill="1" applyBorder="1" applyAlignment="1" applyProtection="1">
      <alignment horizontal="center" vertical="center" shrinkToFit="1"/>
      <protection locked="0"/>
    </xf>
    <xf numFmtId="0" fontId="6" fillId="8" borderId="11" xfId="0" applyFont="1" applyFill="1" applyBorder="1" applyAlignment="1" applyProtection="1">
      <alignment horizontal="center" vertical="center" wrapText="1"/>
      <protection locked="0"/>
    </xf>
    <xf numFmtId="14" fontId="36" fillId="8" borderId="14" xfId="0" applyNumberFormat="1" applyFont="1" applyFill="1" applyBorder="1" applyAlignment="1">
      <alignment horizontal="center" vertical="center" wrapText="1"/>
    </xf>
    <xf numFmtId="0" fontId="40" fillId="8" borderId="77" xfId="0" applyFont="1" applyFill="1" applyBorder="1" applyAlignment="1">
      <alignment horizontal="center" vertical="center" shrinkToFit="1"/>
    </xf>
    <xf numFmtId="0" fontId="40" fillId="8" borderId="18" xfId="0" quotePrefix="1" applyFont="1" applyFill="1" applyBorder="1" applyAlignment="1">
      <alignment horizontal="center" vertical="center" shrinkToFit="1"/>
    </xf>
    <xf numFmtId="0" fontId="40" fillId="8" borderId="79" xfId="0" applyFont="1" applyFill="1" applyBorder="1" applyAlignment="1">
      <alignment horizontal="center" vertical="center" shrinkToFit="1"/>
    </xf>
    <xf numFmtId="0" fontId="40" fillId="8" borderId="66" xfId="0" applyFont="1" applyFill="1" applyBorder="1" applyAlignment="1" applyProtection="1">
      <alignment horizontal="center" vertical="center" shrinkToFit="1"/>
      <protection locked="0"/>
    </xf>
    <xf numFmtId="0" fontId="40" fillId="8" borderId="67" xfId="0" applyFont="1" applyFill="1" applyBorder="1" applyAlignment="1" applyProtection="1">
      <alignment horizontal="center" vertical="center" shrinkToFit="1"/>
      <protection locked="0"/>
    </xf>
    <xf numFmtId="0" fontId="9" fillId="8" borderId="14" xfId="0" applyFont="1" applyFill="1" applyBorder="1" applyAlignment="1" applyProtection="1">
      <alignment horizontal="center" vertical="center" wrapText="1"/>
      <protection locked="0"/>
    </xf>
    <xf numFmtId="0" fontId="36" fillId="8" borderId="5" xfId="0" applyFont="1" applyFill="1" applyBorder="1" applyAlignment="1">
      <alignment horizontal="center" vertical="center" wrapText="1"/>
    </xf>
    <xf numFmtId="0" fontId="40" fillId="8" borderId="70" xfId="0" applyFont="1" applyFill="1" applyBorder="1" applyAlignment="1">
      <alignment horizontal="center" vertical="center" shrinkToFit="1"/>
    </xf>
    <xf numFmtId="0" fontId="40" fillId="8" borderId="19" xfId="0" applyFont="1" applyFill="1" applyBorder="1" applyAlignment="1">
      <alignment horizontal="center" vertical="center" shrinkToFit="1"/>
    </xf>
    <xf numFmtId="0" fontId="40" fillId="8" borderId="71" xfId="0" applyFont="1" applyFill="1" applyBorder="1" applyAlignment="1">
      <alignment horizontal="center" vertical="center" shrinkToFit="1"/>
    </xf>
    <xf numFmtId="0" fontId="40" fillId="8" borderId="20" xfId="0" applyFont="1" applyFill="1" applyBorder="1" applyAlignment="1" applyProtection="1">
      <alignment horizontal="center" vertical="center" shrinkToFit="1"/>
      <protection locked="0"/>
    </xf>
    <xf numFmtId="0" fontId="40" fillId="8" borderId="69" xfId="0" applyFont="1" applyFill="1" applyBorder="1" applyAlignment="1" applyProtection="1">
      <alignment horizontal="center" vertical="center" shrinkToFit="1"/>
      <protection locked="0"/>
    </xf>
    <xf numFmtId="0" fontId="9" fillId="8" borderId="5" xfId="0" applyFont="1" applyFill="1" applyBorder="1" applyAlignment="1" applyProtection="1">
      <alignment horizontal="center" vertical="center" wrapText="1"/>
      <protection locked="0"/>
    </xf>
    <xf numFmtId="0" fontId="36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 applyProtection="1">
      <alignment horizontal="center" vertical="center" wrapText="1"/>
      <protection locked="0"/>
    </xf>
    <xf numFmtId="0" fontId="40" fillId="8" borderId="20" xfId="0" applyFont="1" applyFill="1" applyBorder="1" applyAlignment="1">
      <alignment horizontal="center" vertical="center" shrinkToFit="1"/>
    </xf>
    <xf numFmtId="0" fontId="36" fillId="8" borderId="7" xfId="0" applyFont="1" applyFill="1" applyBorder="1" applyAlignment="1">
      <alignment horizontal="center" vertical="center" wrapText="1"/>
    </xf>
    <xf numFmtId="0" fontId="40" fillId="8" borderId="71" xfId="0" applyFont="1" applyFill="1" applyBorder="1" applyAlignment="1" applyProtection="1">
      <alignment horizontal="center" vertical="center" shrinkToFit="1"/>
      <protection locked="0"/>
    </xf>
    <xf numFmtId="0" fontId="40" fillId="8" borderId="72" xfId="0" applyFont="1" applyFill="1" applyBorder="1" applyAlignment="1" applyProtection="1">
      <alignment horizontal="center" vertical="center" shrinkToFit="1"/>
      <protection locked="0"/>
    </xf>
    <xf numFmtId="0" fontId="9" fillId="8" borderId="7" xfId="0" applyFont="1" applyFill="1" applyBorder="1" applyAlignment="1" applyProtection="1">
      <alignment horizontal="center" vertical="center" wrapText="1"/>
      <protection locked="0"/>
    </xf>
    <xf numFmtId="14" fontId="36" fillId="8" borderId="5" xfId="0" applyNumberFormat="1" applyFont="1" applyFill="1" applyBorder="1" applyAlignment="1">
      <alignment horizontal="center" vertical="center" wrapText="1"/>
    </xf>
    <xf numFmtId="0" fontId="40" fillId="8" borderId="68" xfId="0" applyFont="1" applyFill="1" applyBorder="1" applyAlignment="1">
      <alignment horizontal="center" vertical="center" shrinkToFit="1"/>
    </xf>
    <xf numFmtId="164" fontId="36" fillId="8" borderId="5" xfId="0" applyNumberFormat="1" applyFont="1" applyFill="1" applyBorder="1" applyAlignment="1">
      <alignment horizontal="center" vertical="center" wrapText="1"/>
    </xf>
    <xf numFmtId="164" fontId="36" fillId="8" borderId="2" xfId="0" applyNumberFormat="1" applyFont="1" applyFill="1" applyBorder="1" applyAlignment="1">
      <alignment horizontal="center" vertical="center" wrapText="1"/>
    </xf>
    <xf numFmtId="0" fontId="40" fillId="8" borderId="73" xfId="0" applyFont="1" applyFill="1" applyBorder="1" applyAlignment="1">
      <alignment horizontal="center" vertical="center" shrinkToFit="1"/>
    </xf>
    <xf numFmtId="0" fontId="40" fillId="8" borderId="19" xfId="0" applyFont="1" applyFill="1" applyBorder="1" applyAlignment="1" applyProtection="1">
      <alignment horizontal="center" vertical="center" shrinkToFit="1"/>
      <protection locked="0"/>
    </xf>
    <xf numFmtId="0" fontId="40" fillId="8" borderId="74" xfId="0" applyFont="1" applyFill="1" applyBorder="1" applyAlignment="1" applyProtection="1">
      <alignment horizontal="center" vertical="center" shrinkToFit="1"/>
      <protection locked="0"/>
    </xf>
    <xf numFmtId="0" fontId="9" fillId="8" borderId="2" xfId="0" applyFont="1" applyFill="1" applyBorder="1" applyAlignment="1" applyProtection="1">
      <alignment horizontal="center" vertical="center" wrapText="1"/>
      <protection locked="0"/>
    </xf>
    <xf numFmtId="0" fontId="35" fillId="8" borderId="59" xfId="0" applyFont="1" applyFill="1" applyBorder="1" applyAlignment="1">
      <alignment horizontal="center" vertical="center" wrapText="1"/>
    </xf>
    <xf numFmtId="0" fontId="41" fillId="8" borderId="75" xfId="0" applyFont="1" applyFill="1" applyBorder="1" applyAlignment="1">
      <alignment horizontal="center" vertical="center" shrinkToFit="1"/>
    </xf>
    <xf numFmtId="0" fontId="41" fillId="8" borderId="36" xfId="0" applyFont="1" applyFill="1" applyBorder="1" applyAlignment="1">
      <alignment horizontal="center" vertical="center" shrinkToFit="1"/>
    </xf>
    <xf numFmtId="0" fontId="42" fillId="8" borderId="36" xfId="0" applyFont="1" applyFill="1" applyBorder="1" applyAlignment="1" applyProtection="1">
      <alignment horizontal="center" vertical="center" shrinkToFit="1"/>
      <protection locked="0"/>
    </xf>
    <xf numFmtId="0" fontId="42" fillId="8" borderId="76" xfId="0" applyFont="1" applyFill="1" applyBorder="1" applyAlignment="1" applyProtection="1">
      <alignment horizontal="center" vertical="center" shrinkToFit="1"/>
      <protection locked="0"/>
    </xf>
    <xf numFmtId="0" fontId="6" fillId="8" borderId="59" xfId="0" applyFont="1" applyFill="1" applyBorder="1" applyAlignment="1" applyProtection="1">
      <alignment horizontal="center" vertical="center" wrapText="1"/>
      <protection locked="0"/>
    </xf>
    <xf numFmtId="0" fontId="40" fillId="8" borderId="80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right" vertical="center" wrapText="1"/>
    </xf>
    <xf numFmtId="165" fontId="12" fillId="0" borderId="0" xfId="0" applyNumberFormat="1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top"/>
    </xf>
    <xf numFmtId="0" fontId="11" fillId="7" borderId="53" xfId="0" applyFont="1" applyFill="1" applyBorder="1" applyAlignment="1">
      <alignment horizontal="center"/>
    </xf>
    <xf numFmtId="0" fontId="13" fillId="8" borderId="28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 wrapText="1"/>
    </xf>
    <xf numFmtId="0" fontId="13" fillId="8" borderId="30" xfId="0" applyFont="1" applyFill="1" applyBorder="1" applyAlignment="1">
      <alignment horizontal="center" vertical="center" wrapText="1"/>
    </xf>
    <xf numFmtId="14" fontId="31" fillId="0" borderId="28" xfId="0" applyNumberFormat="1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2" fillId="7" borderId="37" xfId="0" applyFont="1" applyFill="1" applyBorder="1" applyAlignment="1">
      <alignment horizontal="center"/>
    </xf>
    <xf numFmtId="0" fontId="15" fillId="8" borderId="24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39" fillId="8" borderId="25" xfId="0" applyFont="1" applyFill="1" applyBorder="1" applyAlignment="1">
      <alignment horizontal="center" vertical="center" wrapText="1"/>
    </xf>
    <xf numFmtId="0" fontId="39" fillId="8" borderId="26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17" fillId="7" borderId="37" xfId="0" applyFont="1" applyFill="1" applyBorder="1" applyAlignment="1">
      <alignment horizontal="center" vertical="center"/>
    </xf>
    <xf numFmtId="0" fontId="17" fillId="7" borderId="49" xfId="0" applyFont="1" applyFill="1" applyBorder="1" applyAlignment="1">
      <alignment horizontal="center" vertical="center"/>
    </xf>
    <xf numFmtId="0" fontId="19" fillId="7" borderId="53" xfId="0" applyFont="1" applyFill="1" applyBorder="1" applyAlignment="1">
      <alignment horizontal="center" vertical="top"/>
    </xf>
    <xf numFmtId="0" fontId="19" fillId="7" borderId="54" xfId="0" applyFont="1" applyFill="1" applyBorder="1" applyAlignment="1">
      <alignment horizontal="center" vertical="top"/>
    </xf>
    <xf numFmtId="14" fontId="28" fillId="0" borderId="28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14" fillId="0" borderId="55" xfId="0" applyFont="1" applyBorder="1" applyAlignment="1" applyProtection="1">
      <alignment horizontal="center"/>
      <protection locked="0"/>
    </xf>
    <xf numFmtId="0" fontId="14" fillId="0" borderId="56" xfId="0" applyFont="1" applyBorder="1" applyAlignment="1" applyProtection="1">
      <alignment horizontal="center"/>
      <protection locked="0"/>
    </xf>
    <xf numFmtId="0" fontId="14" fillId="0" borderId="57" xfId="0" applyFont="1" applyBorder="1" applyAlignment="1" applyProtection="1">
      <alignment horizontal="center"/>
      <protection locked="0"/>
    </xf>
    <xf numFmtId="0" fontId="14" fillId="0" borderId="33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center"/>
      <protection locked="0"/>
    </xf>
    <xf numFmtId="0" fontId="14" fillId="0" borderId="45" xfId="0" applyFont="1" applyBorder="1" applyAlignment="1" applyProtection="1">
      <alignment horizontal="center"/>
      <protection locked="0"/>
    </xf>
    <xf numFmtId="0" fontId="14" fillId="0" borderId="43" xfId="0" applyFont="1" applyBorder="1" applyAlignment="1" applyProtection="1">
      <alignment horizontal="center"/>
      <protection locked="0"/>
    </xf>
    <xf numFmtId="0" fontId="14" fillId="0" borderId="48" xfId="0" applyFont="1" applyBorder="1" applyAlignment="1" applyProtection="1">
      <alignment horizontal="center"/>
      <protection locked="0"/>
    </xf>
    <xf numFmtId="0" fontId="14" fillId="0" borderId="46" xfId="0" applyFont="1" applyBorder="1" applyAlignment="1" applyProtection="1">
      <alignment horizontal="center"/>
      <protection locked="0"/>
    </xf>
    <xf numFmtId="0" fontId="14" fillId="0" borderId="44" xfId="0" applyFont="1" applyBorder="1" applyAlignment="1" applyProtection="1">
      <alignment horizontal="center"/>
      <protection locked="0"/>
    </xf>
    <xf numFmtId="0" fontId="10" fillId="0" borderId="27" xfId="0" applyFont="1" applyBorder="1" applyAlignment="1">
      <alignment horizontal="left" wrapText="1"/>
    </xf>
    <xf numFmtId="0" fontId="14" fillId="3" borderId="28" xfId="0" applyFont="1" applyFill="1" applyBorder="1" applyAlignment="1">
      <alignment horizontal="left" wrapText="1"/>
    </xf>
    <xf numFmtId="0" fontId="14" fillId="3" borderId="29" xfId="0" applyFont="1" applyFill="1" applyBorder="1" applyAlignment="1">
      <alignment horizontal="left" wrapText="1"/>
    </xf>
    <xf numFmtId="0" fontId="10" fillId="4" borderId="34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10" fillId="4" borderId="35" xfId="0" applyFont="1" applyFill="1" applyBorder="1" applyAlignment="1">
      <alignment horizontal="left" wrapText="1"/>
    </xf>
    <xf numFmtId="0" fontId="10" fillId="4" borderId="19" xfId="0" applyFont="1" applyFill="1" applyBorder="1" applyAlignment="1">
      <alignment horizontal="left" wrapText="1"/>
    </xf>
    <xf numFmtId="0" fontId="10" fillId="4" borderId="19" xfId="0" applyFont="1" applyFill="1" applyBorder="1" applyAlignment="1">
      <alignment horizontal="left"/>
    </xf>
    <xf numFmtId="0" fontId="10" fillId="4" borderId="41" xfId="0" applyFont="1" applyFill="1" applyBorder="1" applyAlignment="1">
      <alignment horizontal="left" wrapText="1"/>
    </xf>
    <xf numFmtId="0" fontId="10" fillId="4" borderId="41" xfId="0" applyFont="1" applyFill="1" applyBorder="1" applyAlignment="1">
      <alignment horizontal="left"/>
    </xf>
    <xf numFmtId="0" fontId="23" fillId="2" borderId="51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right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28" xfId="0" applyFont="1" applyBorder="1" applyAlignment="1">
      <alignment horizontal="left" wrapText="1"/>
    </xf>
    <xf numFmtId="0" fontId="14" fillId="0" borderId="29" xfId="0" applyFont="1" applyBorder="1" applyAlignment="1">
      <alignment horizontal="left" wrapText="1"/>
    </xf>
    <xf numFmtId="0" fontId="24" fillId="2" borderId="52" xfId="0" applyFont="1" applyFill="1" applyBorder="1" applyAlignment="1">
      <alignment horizontal="center" vertical="top"/>
    </xf>
    <xf numFmtId="0" fontId="24" fillId="2" borderId="53" xfId="0" applyFont="1" applyFill="1" applyBorder="1" applyAlignment="1">
      <alignment horizontal="center" vertical="top"/>
    </xf>
    <xf numFmtId="0" fontId="14" fillId="0" borderId="27" xfId="0" applyFont="1" applyBorder="1" applyAlignment="1">
      <alignment horizontal="left"/>
    </xf>
    <xf numFmtId="0" fontId="14" fillId="0" borderId="27" xfId="0" applyFont="1" applyBorder="1" applyAlignment="1">
      <alignment horizontal="center" vertical="center" wrapText="1"/>
    </xf>
    <xf numFmtId="14" fontId="38" fillId="0" borderId="28" xfId="0" applyNumberFormat="1" applyFont="1" applyBorder="1" applyAlignment="1" applyProtection="1">
      <alignment horizontal="center" vertical="center"/>
    </xf>
    <xf numFmtId="0" fontId="38" fillId="0" borderId="29" xfId="0" applyFont="1" applyBorder="1" applyAlignment="1" applyProtection="1">
      <alignment horizontal="center" vertical="center"/>
    </xf>
    <xf numFmtId="0" fontId="38" fillId="0" borderId="30" xfId="0" applyFont="1" applyBorder="1" applyAlignment="1" applyProtection="1">
      <alignment horizontal="center" vertical="center"/>
    </xf>
    <xf numFmtId="0" fontId="38" fillId="0" borderId="28" xfId="0" applyFont="1" applyFill="1" applyBorder="1" applyAlignment="1" applyProtection="1">
      <alignment horizontal="left" vertical="center"/>
    </xf>
    <xf numFmtId="0" fontId="38" fillId="0" borderId="29" xfId="0" applyFont="1" applyFill="1" applyBorder="1" applyAlignment="1" applyProtection="1">
      <alignment horizontal="left" vertical="center"/>
    </xf>
    <xf numFmtId="0" fontId="38" fillId="0" borderId="30" xfId="0" applyFont="1" applyFill="1" applyBorder="1" applyAlignment="1" applyProtection="1">
      <alignment horizontal="left" vertical="center"/>
    </xf>
    <xf numFmtId="0" fontId="14" fillId="0" borderId="3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28" fillId="0" borderId="28" xfId="0" applyFont="1" applyFill="1" applyBorder="1" applyAlignment="1" applyProtection="1">
      <alignment horizontal="left" vertical="center"/>
    </xf>
    <xf numFmtId="0" fontId="28" fillId="0" borderId="29" xfId="0" applyFont="1" applyFill="1" applyBorder="1" applyAlignment="1" applyProtection="1">
      <alignment horizontal="left" vertical="center"/>
    </xf>
    <xf numFmtId="0" fontId="28" fillId="0" borderId="30" xfId="0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EF8F4"/>
      <color rgb="FF00359E"/>
      <color rgb="FF0039AC"/>
      <color rgb="FF004ADE"/>
      <color rgb="FF80008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590978474560611E-2"/>
          <c:y val="2.8828823375408787E-2"/>
          <c:w val="0.97013671798390311"/>
          <c:h val="0.8356840300425098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'Лист динамического наблюдения'!$C$13:$V$13</c:f>
              <c:numCache>
                <c:formatCode>General</c:formatCode>
                <c:ptCount val="2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7B-4113-B5BA-0140FE915873}"/>
            </c:ext>
          </c:extLst>
        </c:ser>
        <c:marker val="1"/>
        <c:axId val="126038016"/>
        <c:axId val="126039936"/>
      </c:lineChart>
      <c:catAx>
        <c:axId val="126038016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039936"/>
        <c:crosses val="autoZero"/>
        <c:auto val="1"/>
        <c:lblAlgn val="ctr"/>
        <c:lblOffset val="100"/>
      </c:catAx>
      <c:valAx>
        <c:axId val="1260399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03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628650</xdr:colOff>
      <xdr:row>0</xdr:row>
      <xdr:rowOff>152400</xdr:rowOff>
    </xdr:from>
    <xdr:to>
      <xdr:col>12</xdr:col>
      <xdr:colOff>57150</xdr:colOff>
      <xdr:row>1</xdr:row>
      <xdr:rowOff>19050</xdr:rowOff>
    </xdr:to>
    <xdr:sp macro="" textlink="">
      <xdr:nvSpPr>
        <xdr:cNvPr id="6" name="Овал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0696575" y="771525"/>
          <a:ext cx="95250" cy="1047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647700</xdr:colOff>
      <xdr:row>0</xdr:row>
      <xdr:rowOff>209550</xdr:rowOff>
    </xdr:from>
    <xdr:to>
      <xdr:col>6</xdr:col>
      <xdr:colOff>76200</xdr:colOff>
      <xdr:row>1</xdr:row>
      <xdr:rowOff>76200</xdr:rowOff>
    </xdr:to>
    <xdr:sp macro="" textlink="">
      <xdr:nvSpPr>
        <xdr:cNvPr id="4" name="Овал 3">
          <a:extLst>
            <a:ext uri="{FF2B5EF4-FFF2-40B4-BE49-F238E27FC236}">
              <a16:creationId xmlns="" xmlns:a16="http://schemas.microsoft.com/office/drawing/2014/main" id="{344129F3-87AD-47A5-A23A-F32AC2DD5CF7}"/>
            </a:ext>
          </a:extLst>
        </xdr:cNvPr>
        <xdr:cNvSpPr/>
      </xdr:nvSpPr>
      <xdr:spPr>
        <a:xfrm>
          <a:off x="6667500" y="828675"/>
          <a:ext cx="95250" cy="1047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2009775</xdr:colOff>
      <xdr:row>13</xdr:row>
      <xdr:rowOff>128587</xdr:rowOff>
    </xdr:from>
    <xdr:to>
      <xdr:col>21</xdr:col>
      <xdr:colOff>581024</xdr:colOff>
      <xdr:row>20</xdr:row>
      <xdr:rowOff>971550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FA07BE65-0F2A-4813-806E-E96A1A92A1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8</xdr:row>
      <xdr:rowOff>47625</xdr:rowOff>
    </xdr:from>
    <xdr:to>
      <xdr:col>0</xdr:col>
      <xdr:colOff>3162300</xdr:colOff>
      <xdr:row>26</xdr:row>
      <xdr:rowOff>66674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4112201A-A309-4640-ADA0-82D7DBB6F0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66889" b="40685"/>
        <a:stretch/>
      </xdr:blipFill>
      <xdr:spPr>
        <a:xfrm>
          <a:off x="19050" y="285750"/>
          <a:ext cx="3143250" cy="419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showGridLines="0" tabSelected="1" topLeftCell="A4" workbookViewId="0">
      <selection activeCell="P9" sqref="P9"/>
    </sheetView>
  </sheetViews>
  <sheetFormatPr defaultRowHeight="15"/>
  <cols>
    <col min="1" max="1" width="44.85546875" customWidth="1"/>
    <col min="2" max="2" width="12.42578125" customWidth="1"/>
    <col min="3" max="3" width="13" customWidth="1"/>
    <col min="4" max="10" width="10" customWidth="1"/>
    <col min="11" max="11" width="10.7109375" customWidth="1"/>
    <col min="12" max="13" width="10" customWidth="1"/>
    <col min="14" max="14" width="15.85546875" customWidth="1"/>
  </cols>
  <sheetData>
    <row r="1" spans="1:14" ht="21">
      <c r="A1" s="180" t="s">
        <v>62</v>
      </c>
      <c r="B1" s="180"/>
      <c r="C1" s="180"/>
      <c r="D1" s="180"/>
      <c r="E1" s="180"/>
      <c r="F1" s="180"/>
      <c r="G1" s="181" t="s">
        <v>61</v>
      </c>
      <c r="H1" s="181"/>
      <c r="I1" s="181"/>
      <c r="J1" s="181"/>
      <c r="K1" s="181"/>
      <c r="L1" s="97"/>
      <c r="M1" s="180">
        <v>1241</v>
      </c>
      <c r="N1" s="180"/>
    </row>
    <row r="2" spans="1:14" s="6" customFormat="1">
      <c r="A2" s="167" t="s">
        <v>9</v>
      </c>
      <c r="B2" s="167"/>
      <c r="C2" s="167"/>
      <c r="D2" s="167"/>
      <c r="E2" s="167"/>
      <c r="F2" s="167"/>
      <c r="G2" s="167" t="s">
        <v>60</v>
      </c>
      <c r="H2" s="167"/>
      <c r="I2" s="167"/>
      <c r="J2" s="167"/>
      <c r="K2" s="167"/>
      <c r="L2" s="98"/>
      <c r="M2" s="167" t="s">
        <v>8</v>
      </c>
      <c r="N2" s="167"/>
    </row>
    <row r="3" spans="1:14" ht="6.75" customHeight="1" thickBot="1"/>
    <row r="4" spans="1:14" ht="21" customHeight="1">
      <c r="A4" s="182" t="s">
        <v>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14" ht="22.5" customHeight="1" thickBot="1">
      <c r="A5" s="168" t="s">
        <v>12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1:14" ht="21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2.5" customHeight="1">
      <c r="A7" s="88" t="s">
        <v>6</v>
      </c>
      <c r="B7" s="175" t="s">
        <v>53</v>
      </c>
      <c r="C7" s="176"/>
      <c r="D7" s="176"/>
      <c r="E7" s="176"/>
      <c r="F7" s="176"/>
      <c r="G7" s="176"/>
      <c r="H7" s="176"/>
      <c r="I7" s="176"/>
      <c r="J7" s="173"/>
      <c r="K7" s="174" t="s">
        <v>52</v>
      </c>
      <c r="L7" s="174"/>
      <c r="M7" s="172">
        <f ca="1">G15-9150</f>
        <v>35858</v>
      </c>
      <c r="N7" s="173"/>
    </row>
    <row r="8" spans="1:14" ht="6" customHeight="1">
      <c r="A8" s="4"/>
      <c r="B8" s="4"/>
      <c r="C8" s="4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36.75" customHeight="1">
      <c r="A9" s="88" t="s">
        <v>54</v>
      </c>
      <c r="B9" s="175" t="s">
        <v>14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3"/>
    </row>
    <row r="10" spans="1:14" ht="5.25" customHeight="1">
      <c r="A10" s="4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54.75" customHeight="1">
      <c r="A11" s="102" t="s">
        <v>15</v>
      </c>
      <c r="B11" s="169" t="s">
        <v>64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1"/>
    </row>
    <row r="12" spans="1:14" s="10" customFormat="1" ht="15.75" customHeight="1">
      <c r="A12" s="5"/>
      <c r="B12" s="5"/>
      <c r="C12" s="5"/>
      <c r="D12" s="9"/>
      <c r="E12" s="9"/>
      <c r="F12" s="9"/>
      <c r="G12" s="165"/>
      <c r="H12" s="165"/>
      <c r="I12" s="165"/>
      <c r="J12" s="165"/>
      <c r="K12" s="165"/>
      <c r="L12" s="87"/>
      <c r="M12" s="166"/>
      <c r="N12" s="166"/>
    </row>
    <row r="13" spans="1:14" ht="7.5" customHeight="1" thickBot="1"/>
    <row r="14" spans="1:14" ht="28.5" customHeight="1" thickBot="1">
      <c r="A14" s="177" t="s">
        <v>1</v>
      </c>
      <c r="B14" s="183" t="s">
        <v>16</v>
      </c>
      <c r="C14" s="183" t="s">
        <v>17</v>
      </c>
      <c r="D14" s="186" t="s">
        <v>18</v>
      </c>
      <c r="E14" s="187"/>
      <c r="F14" s="187"/>
      <c r="G14" s="187"/>
      <c r="H14" s="187"/>
      <c r="I14" s="187"/>
      <c r="J14" s="187"/>
      <c r="K14" s="187"/>
      <c r="L14" s="187"/>
      <c r="M14" s="187"/>
      <c r="N14" s="188" t="s">
        <v>19</v>
      </c>
    </row>
    <row r="15" spans="1:14" ht="15.75" customHeight="1">
      <c r="A15" s="178"/>
      <c r="B15" s="184"/>
      <c r="C15" s="184"/>
      <c r="D15" s="103">
        <f ca="1">G15-1</f>
        <v>45007</v>
      </c>
      <c r="E15" s="104">
        <f ca="1">G15-1</f>
        <v>45007</v>
      </c>
      <c r="F15" s="104">
        <f ca="1">G15-1</f>
        <v>45007</v>
      </c>
      <c r="G15" s="104">
        <f ca="1">TODAY()</f>
        <v>45008</v>
      </c>
      <c r="H15" s="105"/>
      <c r="I15" s="106"/>
      <c r="J15" s="106"/>
      <c r="K15" s="106"/>
      <c r="L15" s="106"/>
      <c r="M15" s="107"/>
      <c r="N15" s="189"/>
    </row>
    <row r="16" spans="1:14" ht="15.75" thickBot="1">
      <c r="A16" s="179"/>
      <c r="B16" s="185"/>
      <c r="C16" s="185"/>
      <c r="D16" s="108" t="s">
        <v>56</v>
      </c>
      <c r="E16" s="109" t="s">
        <v>57</v>
      </c>
      <c r="F16" s="109" t="s">
        <v>58</v>
      </c>
      <c r="G16" s="110" t="s">
        <v>56</v>
      </c>
      <c r="H16" s="111"/>
      <c r="I16" s="111"/>
      <c r="J16" s="111"/>
      <c r="K16" s="111"/>
      <c r="L16" s="111"/>
      <c r="M16" s="112"/>
      <c r="N16" s="190"/>
    </row>
    <row r="17" spans="1:14" ht="23.25" customHeight="1">
      <c r="A17" s="11" t="s">
        <v>2</v>
      </c>
      <c r="B17" s="113">
        <f ca="1">D15</f>
        <v>45007</v>
      </c>
      <c r="C17" s="114"/>
      <c r="D17" s="115"/>
      <c r="E17" s="116"/>
      <c r="F17" s="117"/>
      <c r="G17" s="118"/>
      <c r="H17" s="118"/>
      <c r="I17" s="118"/>
      <c r="J17" s="118"/>
      <c r="K17" s="118"/>
      <c r="L17" s="118"/>
      <c r="M17" s="119"/>
      <c r="N17" s="120"/>
    </row>
    <row r="18" spans="1:14" ht="23.25" customHeight="1">
      <c r="A18" s="12" t="s">
        <v>55</v>
      </c>
      <c r="B18" s="121">
        <f t="shared" ref="B18:B25" ca="1" si="0">B17</f>
        <v>45007</v>
      </c>
      <c r="C18" s="122"/>
      <c r="D18" s="123"/>
      <c r="E18" s="124"/>
      <c r="F18" s="125"/>
      <c r="G18" s="126"/>
      <c r="H18" s="126"/>
      <c r="I18" s="126"/>
      <c r="J18" s="126"/>
      <c r="K18" s="126"/>
      <c r="L18" s="126"/>
      <c r="M18" s="127"/>
      <c r="N18" s="128"/>
    </row>
    <row r="19" spans="1:14" ht="0.75" customHeight="1">
      <c r="A19" s="8" t="s">
        <v>3</v>
      </c>
      <c r="B19" s="129">
        <f t="shared" ca="1" si="0"/>
        <v>45007</v>
      </c>
      <c r="C19" s="129">
        <f ca="1">G15</f>
        <v>45008</v>
      </c>
      <c r="D19" s="130"/>
      <c r="E19" s="131"/>
      <c r="F19" s="132"/>
      <c r="G19" s="133"/>
      <c r="H19" s="133"/>
      <c r="I19" s="133"/>
      <c r="J19" s="133"/>
      <c r="K19" s="133"/>
      <c r="L19" s="133"/>
      <c r="M19" s="134"/>
      <c r="N19" s="135"/>
    </row>
    <row r="20" spans="1:14" ht="1.5" hidden="1" customHeight="1">
      <c r="A20" s="1" t="s">
        <v>10</v>
      </c>
      <c r="B20" s="129">
        <f ca="1">B19</f>
        <v>45007</v>
      </c>
      <c r="C20" s="136"/>
      <c r="D20" s="137"/>
      <c r="E20" s="138"/>
      <c r="F20" s="139"/>
      <c r="G20" s="140"/>
      <c r="H20" s="140"/>
      <c r="I20" s="140"/>
      <c r="J20" s="140"/>
      <c r="K20" s="140"/>
      <c r="L20" s="140"/>
      <c r="M20" s="141"/>
      <c r="N20" s="142"/>
    </row>
    <row r="21" spans="1:14" ht="38.25" customHeight="1">
      <c r="A21" s="99" t="s">
        <v>63</v>
      </c>
      <c r="B21" s="129">
        <f t="shared" ca="1" si="0"/>
        <v>45007</v>
      </c>
      <c r="C21" s="143"/>
      <c r="D21" s="164" t="s">
        <v>66</v>
      </c>
      <c r="E21" s="164" t="s">
        <v>65</v>
      </c>
      <c r="F21" s="164" t="s">
        <v>66</v>
      </c>
      <c r="G21" s="140"/>
      <c r="H21" s="140"/>
      <c r="I21" s="140"/>
      <c r="J21" s="140"/>
      <c r="K21" s="140"/>
      <c r="L21" s="140"/>
      <c r="M21" s="141"/>
      <c r="N21" s="144"/>
    </row>
    <row r="22" spans="1:14" ht="38.25" customHeight="1">
      <c r="A22" s="1" t="s">
        <v>5</v>
      </c>
      <c r="B22" s="129">
        <f t="shared" ca="1" si="0"/>
        <v>45007</v>
      </c>
      <c r="C22" s="136"/>
      <c r="D22" s="164" t="s">
        <v>66</v>
      </c>
      <c r="E22" s="164" t="s">
        <v>65</v>
      </c>
      <c r="F22" s="164" t="s">
        <v>66</v>
      </c>
      <c r="G22" s="140"/>
      <c r="H22" s="140"/>
      <c r="I22" s="140"/>
      <c r="J22" s="140"/>
      <c r="K22" s="140"/>
      <c r="L22" s="140"/>
      <c r="M22" s="141"/>
      <c r="N22" s="142"/>
    </row>
    <row r="23" spans="1:14" ht="38.25" customHeight="1">
      <c r="A23" s="1" t="s">
        <v>67</v>
      </c>
      <c r="B23" s="129">
        <f t="shared" ca="1" si="0"/>
        <v>45007</v>
      </c>
      <c r="C23" s="136"/>
      <c r="D23" s="164" t="s">
        <v>66</v>
      </c>
      <c r="E23" s="164" t="s">
        <v>65</v>
      </c>
      <c r="F23" s="164" t="s">
        <v>66</v>
      </c>
      <c r="G23" s="140"/>
      <c r="H23" s="140"/>
      <c r="I23" s="140"/>
      <c r="J23" s="140"/>
      <c r="K23" s="140"/>
      <c r="L23" s="140"/>
      <c r="M23" s="141"/>
      <c r="N23" s="142"/>
    </row>
    <row r="24" spans="1:14" ht="38.25" customHeight="1">
      <c r="A24" s="1" t="s">
        <v>59</v>
      </c>
      <c r="B24" s="129">
        <f t="shared" ca="1" si="0"/>
        <v>45007</v>
      </c>
      <c r="C24" s="136"/>
      <c r="D24" s="164" t="s">
        <v>66</v>
      </c>
      <c r="E24" s="164" t="s">
        <v>65</v>
      </c>
      <c r="F24" s="164" t="s">
        <v>66</v>
      </c>
      <c r="G24" s="140"/>
      <c r="H24" s="140"/>
      <c r="I24" s="140"/>
      <c r="J24" s="140"/>
      <c r="K24" s="140"/>
      <c r="L24" s="140"/>
      <c r="M24" s="141"/>
      <c r="N24" s="142"/>
    </row>
    <row r="25" spans="1:14" ht="38.25" customHeight="1">
      <c r="A25" s="1" t="s">
        <v>4</v>
      </c>
      <c r="B25" s="129">
        <f t="shared" ca="1" si="0"/>
        <v>45007</v>
      </c>
      <c r="C25" s="143"/>
      <c r="D25" s="164" t="s">
        <v>66</v>
      </c>
      <c r="E25" s="164" t="s">
        <v>65</v>
      </c>
      <c r="F25" s="164" t="s">
        <v>66</v>
      </c>
      <c r="G25" s="140"/>
      <c r="H25" s="140"/>
      <c r="I25" s="140"/>
      <c r="J25" s="140"/>
      <c r="K25" s="140"/>
      <c r="L25" s="140"/>
      <c r="M25" s="141"/>
      <c r="N25" s="144"/>
    </row>
    <row r="26" spans="1:14" ht="38.25" customHeight="1">
      <c r="A26" s="2" t="s">
        <v>68</v>
      </c>
      <c r="B26" s="129">
        <f ca="1">G15</f>
        <v>45008</v>
      </c>
      <c r="C26" s="146"/>
      <c r="D26" s="164"/>
      <c r="E26" s="164"/>
      <c r="F26" s="164"/>
      <c r="G26" s="147"/>
      <c r="H26" s="147"/>
      <c r="I26" s="147"/>
      <c r="J26" s="147"/>
      <c r="K26" s="147"/>
      <c r="L26" s="147"/>
      <c r="M26" s="148"/>
      <c r="N26" s="149"/>
    </row>
    <row r="27" spans="1:14" ht="38.25" customHeight="1">
      <c r="A27" s="1"/>
      <c r="B27" s="150"/>
      <c r="C27" s="136"/>
      <c r="D27" s="151"/>
      <c r="E27" s="145"/>
      <c r="F27" s="145"/>
      <c r="G27" s="140"/>
      <c r="H27" s="140"/>
      <c r="I27" s="140"/>
      <c r="J27" s="140"/>
      <c r="K27" s="140"/>
      <c r="L27" s="140"/>
      <c r="M27" s="141"/>
      <c r="N27" s="142"/>
    </row>
    <row r="28" spans="1:14" ht="38.25" customHeight="1">
      <c r="A28" s="1"/>
      <c r="B28" s="152"/>
      <c r="C28" s="152"/>
      <c r="D28" s="151"/>
      <c r="E28" s="145"/>
      <c r="F28" s="145"/>
      <c r="G28" s="140"/>
      <c r="H28" s="140"/>
      <c r="I28" s="140"/>
      <c r="J28" s="140"/>
      <c r="K28" s="140"/>
      <c r="L28" s="140"/>
      <c r="M28" s="141"/>
      <c r="N28" s="142"/>
    </row>
    <row r="29" spans="1:14" ht="38.25" customHeight="1" thickBot="1">
      <c r="A29" s="13"/>
      <c r="B29" s="153"/>
      <c r="C29" s="153"/>
      <c r="D29" s="154"/>
      <c r="E29" s="138"/>
      <c r="F29" s="138"/>
      <c r="G29" s="155"/>
      <c r="H29" s="155"/>
      <c r="I29" s="155"/>
      <c r="J29" s="155"/>
      <c r="K29" s="155"/>
      <c r="L29" s="155"/>
      <c r="M29" s="156"/>
      <c r="N29" s="157"/>
    </row>
    <row r="30" spans="1:14" ht="28.5" customHeight="1" thickBot="1">
      <c r="A30" s="89" t="s">
        <v>11</v>
      </c>
      <c r="B30" s="158"/>
      <c r="C30" s="158"/>
      <c r="D30" s="159"/>
      <c r="E30" s="160"/>
      <c r="F30" s="160"/>
      <c r="G30" s="161"/>
      <c r="H30" s="161"/>
      <c r="I30" s="161"/>
      <c r="J30" s="161"/>
      <c r="K30" s="161"/>
      <c r="L30" s="161"/>
      <c r="M30" s="162"/>
      <c r="N30" s="163"/>
    </row>
  </sheetData>
  <sheetProtection selectLockedCells="1"/>
  <mergeCells count="20">
    <mergeCell ref="A14:A16"/>
    <mergeCell ref="M1:N1"/>
    <mergeCell ref="G1:K1"/>
    <mergeCell ref="A1:F1"/>
    <mergeCell ref="A4:N4"/>
    <mergeCell ref="B9:N9"/>
    <mergeCell ref="B14:B16"/>
    <mergeCell ref="C14:C16"/>
    <mergeCell ref="D14:M14"/>
    <mergeCell ref="N14:N16"/>
    <mergeCell ref="G12:K12"/>
    <mergeCell ref="M12:N12"/>
    <mergeCell ref="M2:N2"/>
    <mergeCell ref="G2:K2"/>
    <mergeCell ref="A2:F2"/>
    <mergeCell ref="A5:N5"/>
    <mergeCell ref="B11:N11"/>
    <mergeCell ref="M7:N7"/>
    <mergeCell ref="K7:L7"/>
    <mergeCell ref="B7:J7"/>
  </mergeCells>
  <pageMargins left="0.23622047244094491" right="0.23622047244094491" top="0.39370078740157483" bottom="0.39370078740157483" header="0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1"/>
  <sheetViews>
    <sheetView showGridLines="0" showRowColHeaders="0" workbookViewId="0">
      <selection activeCell="Z14" sqref="Z14"/>
    </sheetView>
  </sheetViews>
  <sheetFormatPr defaultRowHeight="15.75"/>
  <cols>
    <col min="1" max="1" width="2.140625" style="3" customWidth="1"/>
    <col min="2" max="2" width="34.7109375" style="3" customWidth="1"/>
    <col min="3" max="21" width="9.140625" style="3"/>
    <col min="22" max="22" width="9.140625" style="58"/>
    <col min="23" max="23" width="2.140625" style="58" customWidth="1"/>
    <col min="24" max="16384" width="9.140625" style="3"/>
  </cols>
  <sheetData>
    <row r="1" spans="1:23" ht="16.5" thickBot="1"/>
    <row r="2" spans="1:23" ht="21.75" customHeight="1">
      <c r="A2" s="191" t="s">
        <v>37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2"/>
    </row>
    <row r="3" spans="1:23" ht="21.75" customHeight="1" thickBot="1">
      <c r="A3" s="193" t="str">
        <f>'Лист назначений'!A5:N5</f>
        <v>к медитцинской карте стационарного больного №0214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4"/>
    </row>
    <row r="4" spans="1:23" ht="6.75" customHeight="1"/>
    <row r="5" spans="1:23" ht="19.5" customHeight="1">
      <c r="B5" s="3" t="s">
        <v>6</v>
      </c>
      <c r="C5" s="198" t="str">
        <f>'Лист назначений'!B7</f>
        <v>Фишер Анастасия Александровна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7"/>
      <c r="Q5" s="73" t="s">
        <v>51</v>
      </c>
      <c r="R5" s="195">
        <f ca="1">'Лист назначений'!M7</f>
        <v>35858</v>
      </c>
      <c r="S5" s="196"/>
      <c r="T5" s="197"/>
      <c r="U5" s="73" t="s">
        <v>50</v>
      </c>
      <c r="V5" s="92"/>
    </row>
    <row r="6" spans="1:23" ht="6" customHeight="1"/>
    <row r="7" spans="1:23" ht="20.25" customHeight="1">
      <c r="B7" s="59" t="s">
        <v>38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3" ht="4.5" customHeight="1">
      <c r="B8" s="54"/>
    </row>
    <row r="9" spans="1:23" ht="20.25" customHeight="1">
      <c r="B9" s="59" t="s">
        <v>13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3" ht="3.75" customHeight="1"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3" ht="20.25" customHeight="1">
      <c r="B11" s="59" t="s">
        <v>20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</row>
    <row r="12" spans="1:23" s="19" customFormat="1" ht="7.5">
      <c r="B12" s="56"/>
      <c r="V12" s="28"/>
      <c r="W12" s="28"/>
    </row>
    <row r="13" spans="1:23" ht="25.5" customHeight="1">
      <c r="B13" s="62" t="s">
        <v>46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</row>
    <row r="14" spans="1:23" ht="20.25" customHeight="1"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6"/>
    </row>
    <row r="15" spans="1:23" ht="20.25" customHeight="1">
      <c r="B15" s="6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2"/>
    </row>
    <row r="16" spans="1:23" ht="20.25" customHeight="1">
      <c r="B16" s="6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2"/>
    </row>
    <row r="17" spans="2:23" ht="20.25" customHeight="1">
      <c r="B17" s="6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2"/>
    </row>
    <row r="18" spans="2:23" ht="20.25" customHeight="1">
      <c r="B18" s="6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2"/>
    </row>
    <row r="19" spans="2:23" ht="20.25" customHeight="1">
      <c r="B19" s="6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2"/>
    </row>
    <row r="20" spans="2:23" ht="20.25" customHeight="1">
      <c r="B20" s="6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2"/>
    </row>
    <row r="21" spans="2:23" ht="82.5" customHeight="1">
      <c r="B21" s="68"/>
      <c r="C21" s="69"/>
      <c r="D21" s="70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71"/>
    </row>
    <row r="22" spans="2:23" ht="6.75" customHeight="1">
      <c r="B22" s="55"/>
      <c r="D22" s="53"/>
    </row>
    <row r="23" spans="2:23" ht="25.5" customHeight="1">
      <c r="B23" s="59" t="s">
        <v>39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</row>
    <row r="24" spans="2:23" s="19" customFormat="1" ht="7.5">
      <c r="B24" s="56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6"/>
      <c r="W24" s="28"/>
    </row>
    <row r="25" spans="2:23" ht="25.5" customHeight="1">
      <c r="B25" s="59" t="s">
        <v>40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</row>
    <row r="26" spans="2:23" s="19" customFormat="1" ht="7.5">
      <c r="B26" s="56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6"/>
      <c r="W26" s="28"/>
    </row>
    <row r="27" spans="2:23" ht="25.5" customHeight="1">
      <c r="B27" s="59" t="s">
        <v>41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</row>
    <row r="28" spans="2:23" s="19" customFormat="1" ht="7.5">
      <c r="B28" s="5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6"/>
      <c r="W28" s="28"/>
    </row>
    <row r="29" spans="2:23" ht="25.5" customHeight="1">
      <c r="B29" s="59" t="s">
        <v>47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</row>
    <row r="30" spans="2:23" s="19" customFormat="1" ht="7.5">
      <c r="B30" s="56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6"/>
      <c r="W30" s="28"/>
    </row>
    <row r="31" spans="2:23" ht="25.5" customHeight="1">
      <c r="B31" s="59" t="s">
        <v>45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</row>
    <row r="32" spans="2:23" s="19" customFormat="1" ht="7.5">
      <c r="B32" s="5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6"/>
      <c r="W32" s="28"/>
    </row>
    <row r="33" spans="2:23" ht="25.5" customHeight="1">
      <c r="B33" s="59" t="s">
        <v>44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</row>
    <row r="34" spans="2:23" s="19" customFormat="1" ht="7.5">
      <c r="B34" s="56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6"/>
      <c r="W34" s="28"/>
    </row>
    <row r="35" spans="2:23" ht="33.75" customHeight="1">
      <c r="B35" s="63" t="s">
        <v>48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</row>
    <row r="36" spans="2:23" s="19" customFormat="1" ht="7.5">
      <c r="B36" s="57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6"/>
      <c r="W36" s="28"/>
    </row>
    <row r="37" spans="2:23" ht="25.5" customHeight="1">
      <c r="B37" s="59" t="s">
        <v>42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</row>
    <row r="38" spans="2:23" s="19" customFormat="1" ht="7.5">
      <c r="B38" s="56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6"/>
      <c r="W38" s="28"/>
    </row>
    <row r="39" spans="2:23" ht="25.5" customHeight="1">
      <c r="B39" s="59" t="s">
        <v>43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</row>
    <row r="40" spans="2:23" ht="4.5" customHeight="1"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8"/>
    </row>
    <row r="41" spans="2:23" ht="40.5">
      <c r="B41" s="72" t="s">
        <v>49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</row>
  </sheetData>
  <sheetProtection selectLockedCells="1"/>
  <mergeCells count="4">
    <mergeCell ref="A2:V2"/>
    <mergeCell ref="A3:V3"/>
    <mergeCell ref="R5:T5"/>
    <mergeCell ref="C5:N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60"/>
  <sheetViews>
    <sheetView showGridLines="0" showRowColHeaders="0" workbookViewId="0">
      <selection activeCell="Y14" sqref="Y14"/>
    </sheetView>
  </sheetViews>
  <sheetFormatPr defaultRowHeight="15"/>
  <cols>
    <col min="1" max="1" width="47.7109375" customWidth="1"/>
    <col min="2" max="2" width="22" customWidth="1"/>
    <col min="3" max="3" width="5.140625" style="17" customWidth="1"/>
    <col min="4" max="23" width="7.85546875" customWidth="1"/>
  </cols>
  <sheetData>
    <row r="1" spans="1:24" ht="15.75" thickBot="1"/>
    <row r="2" spans="1:24" ht="26.25" customHeight="1">
      <c r="A2" s="220" t="s">
        <v>36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14"/>
    </row>
    <row r="3" spans="1:24" ht="23.25" customHeight="1" thickBot="1">
      <c r="A3" s="228" t="str">
        <f>'Лист назначений'!A5:N5</f>
        <v>к медитцинской карте стационарного больного №0214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"/>
    </row>
    <row r="4" spans="1:24" ht="18.75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22"/>
    </row>
    <row r="5" spans="1:24" ht="21.75" customHeight="1">
      <c r="A5" s="79" t="s">
        <v>6</v>
      </c>
      <c r="B5" s="235" t="str">
        <f>'Лист назначений'!B7:J7</f>
        <v>Фишер Анастасия Александровна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7"/>
      <c r="Q5" s="238" t="s">
        <v>52</v>
      </c>
      <c r="R5" s="239"/>
      <c r="S5" s="240"/>
      <c r="T5" s="232">
        <f ca="1">'Лист назначений'!M7</f>
        <v>35858</v>
      </c>
      <c r="U5" s="233"/>
      <c r="V5" s="233"/>
      <c r="W5" s="234"/>
      <c r="X5" s="14"/>
    </row>
    <row r="6" spans="1:24" ht="4.5" customHeight="1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22"/>
    </row>
    <row r="7" spans="1:24" ht="23.25" customHeight="1">
      <c r="A7" s="79" t="s">
        <v>7</v>
      </c>
      <c r="B7" s="241" t="str">
        <f>'Лист назначений'!B9:N9</f>
        <v>Ринопластика (послеоперационный период)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3"/>
      <c r="X7" s="14"/>
    </row>
    <row r="8" spans="1:24" ht="18.7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22"/>
    </row>
    <row r="9" spans="1:24" ht="22.5" customHeight="1">
      <c r="A9" s="21"/>
      <c r="B9" s="222" t="s">
        <v>13</v>
      </c>
      <c r="C9" s="222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14"/>
    </row>
    <row r="10" spans="1:24" ht="22.5" customHeight="1">
      <c r="A10" s="21"/>
      <c r="B10" s="222" t="s">
        <v>20</v>
      </c>
      <c r="C10" s="222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14"/>
    </row>
    <row r="11" spans="1:24" ht="4.5" customHeight="1">
      <c r="A11" s="21"/>
      <c r="B11" s="223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5"/>
      <c r="X11" s="14"/>
    </row>
    <row r="12" spans="1:24" ht="18" customHeight="1">
      <c r="A12" s="21"/>
      <c r="B12" s="231" t="s">
        <v>28</v>
      </c>
      <c r="C12" s="29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14"/>
    </row>
    <row r="13" spans="1:24" ht="18.75">
      <c r="A13" s="21"/>
      <c r="B13" s="231"/>
      <c r="C13" s="30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14"/>
    </row>
    <row r="14" spans="1:24" ht="18.75">
      <c r="A14" s="21"/>
      <c r="B14" s="231"/>
      <c r="C14" s="30">
        <v>8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14"/>
    </row>
    <row r="15" spans="1:24" ht="18.75">
      <c r="A15" s="21"/>
      <c r="B15" s="231"/>
      <c r="C15" s="30">
        <v>7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14"/>
    </row>
    <row r="16" spans="1:24" ht="18.75">
      <c r="A16" s="21"/>
      <c r="B16" s="231"/>
      <c r="C16" s="30">
        <v>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14"/>
    </row>
    <row r="17" spans="1:24" ht="18.75">
      <c r="A17" s="21"/>
      <c r="B17" s="231"/>
      <c r="C17" s="30">
        <v>5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14"/>
    </row>
    <row r="18" spans="1:24" ht="18.75">
      <c r="A18" s="21"/>
      <c r="B18" s="231"/>
      <c r="C18" s="30">
        <v>4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14"/>
    </row>
    <row r="19" spans="1:24" ht="18.75">
      <c r="A19" s="21"/>
      <c r="B19" s="231"/>
      <c r="C19" s="30">
        <v>3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14"/>
    </row>
    <row r="20" spans="1:24" ht="18.75">
      <c r="A20" s="21"/>
      <c r="B20" s="231"/>
      <c r="C20" s="30">
        <v>2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14"/>
    </row>
    <row r="21" spans="1:24" ht="18.75">
      <c r="A21" s="21"/>
      <c r="B21" s="231"/>
      <c r="C21" s="30">
        <v>1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14"/>
    </row>
    <row r="22" spans="1:24" ht="18.75">
      <c r="A22" s="21"/>
      <c r="B22" s="231"/>
      <c r="C22" s="31">
        <v>0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14"/>
    </row>
    <row r="23" spans="1:24" s="20" customFormat="1" ht="7.5">
      <c r="A23" s="25"/>
      <c r="B23" s="26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45"/>
      <c r="X23" s="19"/>
    </row>
    <row r="24" spans="1:24" ht="25.5" customHeight="1">
      <c r="A24" s="21"/>
      <c r="B24" s="226" t="s">
        <v>27</v>
      </c>
      <c r="C24" s="227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14"/>
    </row>
    <row r="25" spans="1:24" ht="35.25" customHeight="1">
      <c r="A25" s="21"/>
      <c r="B25" s="213" t="s">
        <v>33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5"/>
      <c r="X25" s="14"/>
    </row>
    <row r="26" spans="1:24" ht="5.25" customHeight="1">
      <c r="A26" s="2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46"/>
      <c r="X26" s="14"/>
    </row>
    <row r="27" spans="1:24" ht="22.5">
      <c r="A27" s="21"/>
      <c r="B27" s="230" t="s">
        <v>29</v>
      </c>
      <c r="C27" s="230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14"/>
    </row>
    <row r="28" spans="1:24" ht="19.5" customHeight="1">
      <c r="A28" s="202"/>
      <c r="B28" s="216" t="s">
        <v>34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14"/>
    </row>
    <row r="29" spans="1:24" ht="19.5" customHeight="1">
      <c r="A29" s="202"/>
      <c r="B29" s="218" t="s">
        <v>35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14"/>
    </row>
    <row r="30" spans="1:24" ht="6" customHeight="1">
      <c r="A30" s="202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47"/>
      <c r="X30" s="14"/>
    </row>
    <row r="31" spans="1:24" ht="34.5" customHeight="1">
      <c r="A31" s="202"/>
      <c r="B31" s="211" t="s">
        <v>30</v>
      </c>
      <c r="C31" s="212"/>
      <c r="D31" s="212"/>
      <c r="E31" s="212"/>
      <c r="F31" s="212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6"/>
      <c r="X31" s="14"/>
    </row>
    <row r="32" spans="1:24" ht="0.75" customHeight="1">
      <c r="A32" s="202"/>
      <c r="B32" s="42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4"/>
      <c r="X32" s="14"/>
    </row>
    <row r="33" spans="1:24" ht="18.75">
      <c r="A33" s="202"/>
      <c r="B33" s="39"/>
      <c r="C33" s="38" t="s">
        <v>21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14"/>
    </row>
    <row r="34" spans="1:24" ht="18.75">
      <c r="A34" s="202"/>
      <c r="B34" s="41"/>
      <c r="C34" s="40" t="s">
        <v>22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14"/>
    </row>
    <row r="35" spans="1:24" ht="18.75">
      <c r="A35" s="202"/>
      <c r="B35" s="41"/>
      <c r="C35" s="40" t="s">
        <v>23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14"/>
    </row>
    <row r="36" spans="1:24" ht="18.75">
      <c r="A36" s="202"/>
      <c r="B36" s="41"/>
      <c r="C36" s="40" t="s">
        <v>24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14"/>
    </row>
    <row r="37" spans="1:24" ht="18.75">
      <c r="A37" s="202"/>
      <c r="B37" s="41"/>
      <c r="C37" s="40" t="s">
        <v>25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14"/>
    </row>
    <row r="38" spans="1:24" ht="18.75">
      <c r="A38" s="202"/>
      <c r="B38" s="43"/>
      <c r="C38" s="44" t="s">
        <v>26</v>
      </c>
      <c r="D38" s="95"/>
      <c r="E38" s="95"/>
      <c r="F38" s="95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14"/>
    </row>
    <row r="39" spans="1:24" ht="9.75" customHeight="1">
      <c r="A39" s="202"/>
      <c r="B39" s="32"/>
      <c r="C39" s="3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14"/>
    </row>
    <row r="40" spans="1:24" ht="34.5" customHeight="1">
      <c r="A40" s="202"/>
      <c r="B40" s="210" t="s">
        <v>32</v>
      </c>
      <c r="C40" s="21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4"/>
    </row>
    <row r="41" spans="1:24" ht="6.75" customHeight="1">
      <c r="A41" s="202"/>
      <c r="B41" s="22"/>
      <c r="C41" s="23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32"/>
      <c r="X41" s="14"/>
    </row>
    <row r="42" spans="1:24" ht="18.75">
      <c r="A42" s="202"/>
      <c r="B42" s="83" t="s">
        <v>31</v>
      </c>
      <c r="C42" s="84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6"/>
      <c r="X42" s="14"/>
    </row>
    <row r="43" spans="1:24" ht="18.75">
      <c r="A43" s="202"/>
      <c r="B43" s="199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1"/>
      <c r="X43" s="14"/>
    </row>
    <row r="44" spans="1:24" ht="18.75">
      <c r="A44" s="202"/>
      <c r="B44" s="204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6"/>
      <c r="X44" s="14"/>
    </row>
    <row r="45" spans="1:24" ht="18.75">
      <c r="A45" s="202"/>
      <c r="B45" s="204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6"/>
      <c r="X45" s="14"/>
    </row>
    <row r="46" spans="1:24" ht="18.75">
      <c r="A46" s="202"/>
      <c r="B46" s="204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6"/>
      <c r="X46" s="14"/>
    </row>
    <row r="47" spans="1:24" ht="18.75">
      <c r="A47" s="202"/>
      <c r="B47" s="204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6"/>
      <c r="X47" s="14"/>
    </row>
    <row r="48" spans="1:24" ht="18.75">
      <c r="A48" s="202"/>
      <c r="B48" s="204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6"/>
      <c r="X48" s="14"/>
    </row>
    <row r="49" spans="1:24" ht="18.75">
      <c r="A49" s="203"/>
      <c r="B49" s="207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9"/>
      <c r="X49" s="14"/>
    </row>
    <row r="50" spans="1:24" ht="18.75">
      <c r="A50" s="14"/>
      <c r="B50" s="14"/>
      <c r="C50" s="18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8.75">
      <c r="A51" s="14"/>
      <c r="B51" s="14"/>
      <c r="C51" s="18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8.75">
      <c r="A52" s="14"/>
      <c r="B52" s="14"/>
      <c r="C52" s="18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8.75">
      <c r="A53" s="14"/>
      <c r="B53" s="14"/>
      <c r="C53" s="1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8.75">
      <c r="A54" s="14"/>
      <c r="B54" s="14"/>
      <c r="C54" s="1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8.75">
      <c r="A55" s="14"/>
      <c r="B55" s="14"/>
      <c r="C55" s="1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8.75">
      <c r="A56" s="14"/>
      <c r="B56" s="14"/>
      <c r="C56" s="18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8.75">
      <c r="A57" s="14"/>
      <c r="B57" s="14"/>
      <c r="C57" s="18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8.75">
      <c r="A58" s="14"/>
      <c r="B58" s="14"/>
      <c r="C58" s="18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8.75">
      <c r="A59" s="14"/>
      <c r="B59" s="14"/>
      <c r="C59" s="18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8.75">
      <c r="A60" s="14"/>
      <c r="B60" s="14"/>
      <c r="C60" s="18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</sheetData>
  <sheetProtection selectLockedCells="1"/>
  <mergeCells count="25">
    <mergeCell ref="B25:W25"/>
    <mergeCell ref="B28:W28"/>
    <mergeCell ref="B29:W29"/>
    <mergeCell ref="A2:W2"/>
    <mergeCell ref="B9:C9"/>
    <mergeCell ref="B10:C10"/>
    <mergeCell ref="B11:W11"/>
    <mergeCell ref="B24:C24"/>
    <mergeCell ref="A3:W3"/>
    <mergeCell ref="B27:C27"/>
    <mergeCell ref="B12:B22"/>
    <mergeCell ref="T5:W5"/>
    <mergeCell ref="B5:P5"/>
    <mergeCell ref="Q5:S5"/>
    <mergeCell ref="B7:W7"/>
    <mergeCell ref="B43:W43"/>
    <mergeCell ref="A28:A49"/>
    <mergeCell ref="B44:W44"/>
    <mergeCell ref="B45:W45"/>
    <mergeCell ref="B46:W46"/>
    <mergeCell ref="B47:W47"/>
    <mergeCell ref="B48:W48"/>
    <mergeCell ref="B49:W49"/>
    <mergeCell ref="B40:C40"/>
    <mergeCell ref="B31:F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назначений</vt:lpstr>
      <vt:lpstr>Лист динамического наблюдения</vt:lpstr>
      <vt:lpstr>Лист ОЦЕНКИ БОЛИ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Головко</dc:creator>
  <cp:lastModifiedBy>408kab_cecdelo</cp:lastModifiedBy>
  <cp:lastPrinted>2022-04-12T07:51:45Z</cp:lastPrinted>
  <dcterms:created xsi:type="dcterms:W3CDTF">2022-03-10T05:39:01Z</dcterms:created>
  <dcterms:modified xsi:type="dcterms:W3CDTF">2023-03-23T13:10:57Z</dcterms:modified>
</cp:coreProperties>
</file>