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filterPrivacy="1"/>
  <bookViews>
    <workbookView xWindow="5280" yWindow="330" windowWidth="20730" windowHeight="11160"/>
  </bookViews>
  <sheets>
    <sheet name="Матрица" sheetId="2" r:id="rId1"/>
    <sheet name="ИЛ ОБЩИЙ ТЕСТ" sheetId="21" r:id="rId2"/>
    <sheet name="КО А" sheetId="14" r:id="rId3"/>
    <sheet name="КО Б" sheetId="15" r:id="rId4"/>
    <sheet name="КО В" sheetId="16" r:id="rId5"/>
    <sheet name="КО Г" sheetId="17" r:id="rId6"/>
    <sheet name="КО Д" sheetId="18" r:id="rId7"/>
    <sheet name="КО Е" sheetId="19" r:id="rId8"/>
    <sheet name="Профстандарт к А модулю " sheetId="4" r:id="rId9"/>
    <sheet name="Профстандарт к Б модулю (2)" sheetId="22" r:id="rId10"/>
    <sheet name="Профстандарт к В модулю (3)" sheetId="23" r:id="rId11"/>
    <sheet name="Профстандарт  к Г модулю(4)" sheetId="24" r:id="rId12"/>
    <sheet name="Профстандарт к Д модулю (5)" sheetId="25" r:id="rId13"/>
    <sheet name="Профстандарт к  Е модулю (6)" sheetId="26" r:id="rId14"/>
  </sheets>
  <definedNames>
    <definedName name="_xlnm._FilterDatabase" localSheetId="0" hidden="1">Матрица!$D$1:$D$12</definedName>
    <definedName name="Модуль3">'ИЛ ОБЩИЙ ТЕСТ'!$B$31:$J$46</definedName>
    <definedName name="модуль4">'ИЛ ОБЩИЙ ТЕСТ'!$B$47:$J$64</definedName>
    <definedName name="модуль5">'ИЛ ОБЩИЙ ТЕСТ'!$B$47:$J$148</definedName>
    <definedName name="модуль6">'ИЛ ОБЩИЙ ТЕСТ'!$B$152:$J$161</definedName>
    <definedName name="модуль7">'ИЛ ОБЩИЙ ТЕСТ'!$B$164:$J$178</definedName>
    <definedName name="РАБОЧАЯ_ПЛОЩАДКА_КОНКУРСАНТОВ_М1">'ИЛ ОБЩИЙ ТЕСТ'!$B$14:$J$24</definedName>
    <definedName name="Рабочая_площадка_М2">'ИЛ ОБЩИЙ ТЕСТ'!$B$25:$J$30</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2" i="19"/>
  <c r="I19"/>
  <c r="I2" i="18"/>
  <c r="I12"/>
  <c r="I2" i="17"/>
  <c r="I49"/>
  <c r="I15" i="16"/>
  <c r="I2"/>
  <c r="I27" i="14"/>
  <c r="I15"/>
  <c r="I10"/>
  <c r="I2"/>
  <c r="I58" i="15"/>
  <c r="I35"/>
  <c r="I23"/>
  <c r="I2"/>
  <c r="B86" i="21"/>
  <c r="B87"/>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67"/>
  <c r="B68" s="1"/>
  <c r="B69" s="1"/>
  <c r="B70" s="1"/>
  <c r="B71" s="1"/>
  <c r="B72" s="1"/>
  <c r="B73" s="1"/>
  <c r="B74" s="1"/>
  <c r="B75" s="1"/>
  <c r="B76" s="1"/>
  <c r="B77" s="1"/>
  <c r="B78" s="1"/>
  <c r="B79" s="1"/>
  <c r="B80" s="1"/>
  <c r="B81" s="1"/>
  <c r="B82" s="1"/>
  <c r="B83" s="1"/>
  <c r="B84" s="1"/>
  <c r="B85" s="1"/>
</calcChain>
</file>

<file path=xl/sharedStrings.xml><?xml version="1.0" encoding="utf-8"?>
<sst xmlns="http://schemas.openxmlformats.org/spreadsheetml/2006/main" count="1312" uniqueCount="544">
  <si>
    <t>Обобщенная трудовая функция</t>
  </si>
  <si>
    <t>Трудовая функция</t>
  </si>
  <si>
    <t>Модуль</t>
  </si>
  <si>
    <t>Константа/вариатив</t>
  </si>
  <si>
    <t>ИЛ</t>
  </si>
  <si>
    <t>КО</t>
  </si>
  <si>
    <t>Константа</t>
  </si>
  <si>
    <t xml:space="preserve">Константа </t>
  </si>
  <si>
    <t>Раздел ИЛ 2</t>
  </si>
  <si>
    <t>Раздел ИЛ 3</t>
  </si>
  <si>
    <t>Раздел ИЛ 4</t>
  </si>
  <si>
    <t>Вариатив</t>
  </si>
  <si>
    <t>набранные баллы в регионе</t>
  </si>
  <si>
    <t>Раздел ИЛ 5</t>
  </si>
  <si>
    <t>Трудовые действия</t>
  </si>
  <si>
    <t>Знания</t>
  </si>
  <si>
    <t>Умения</t>
  </si>
  <si>
    <t>Нормативный документ/ЗУН</t>
  </si>
  <si>
    <t>Раздел ИЛ 1</t>
  </si>
  <si>
    <t>Профессиональные компетенции по видам деятельности</t>
  </si>
  <si>
    <t>Раздел ИЛ 6</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</si>
  <si>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</si>
  <si>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</si>
  <si>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</si>
  <si>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</si>
  <si>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</si>
  <si>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</si>
  <si>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</si>
  <si>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</si>
  <si>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</si>
  <si>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</si>
  <si>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</si>
  <si>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</si>
  <si>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</si>
  <si>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</si>
  <si>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</si>
  <si>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</si>
  <si>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</si>
  <si>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</si>
  <si>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</si>
  <si>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</si>
  <si>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</si>
  <si>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</si>
  <si>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</si>
  <si>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</si>
  <si>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</si>
  <si>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r>
      <t xml:space="preserve">ВСПОМАГАТЕЛЬНОЕ ОБОРУДОВАНИЕ </t>
    </r>
    <r>
      <rPr>
        <sz val="10"/>
        <rFont val="Times New Roman"/>
        <family val="1"/>
        <charset val="204"/>
      </rPr>
      <t>(НА 1 КОНКУРСАНТА \ КОМАНДУ)</t>
    </r>
  </si>
  <si>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</si>
  <si>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</si>
  <si>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</si>
  <si>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</si>
  <si>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</si>
  <si>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</si>
  <si>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</si>
  <si>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</si>
  <si>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</si>
  <si>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</si>
  <si>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</si>
  <si>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</si>
  <si>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</si>
  <si>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</si>
  <si>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</si>
  <si>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МЕБЕЛЬ И ФУРНИТУРА (НА ВСЕХ КОНКУРСАНТОВ \ КОМАНД)</t>
  </si>
  <si>
    <t>РАСХОДНЫЕ МАТЕРИАЛЫ (НА ВСЕХ КОНКУРСАНТОВ \ КОМАНД)</t>
  </si>
  <si>
    <t>СРЕДСТВА ИНДИВИДУАЛЬНОЙ ЗАЩИТЫ (НА ВСЕХ КОНКУРСАНТОВ \ КОМАНД)</t>
  </si>
  <si>
    <t>ДОПОЛНИТЕЛЬНЫЕ ТРЕБОВАНИЯ К ОБЕСПЕЧЕНИЮ ОБЩЕЙ РАБОЧЕЙ ПЛОЩАДКЕ КОНКУРСАНТОВ (КОММУНИКАЦИИ, ПОДКЛЮЧЕНИЯ, ОСВЕЩЕНИЕ И Т.П.)</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</si>
  <si>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</si>
  <si>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</si>
  <si>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</si>
  <si>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</si>
  <si>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</si>
  <si>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</si>
  <si>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</si>
  <si>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</si>
  <si>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</si>
  <si>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</si>
  <si>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</si>
  <si>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</si>
  <si>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</si>
  <si>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</si>
  <si>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</si>
  <si>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</si>
  <si>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</si>
  <si>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</si>
  <si>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</si>
  <si>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</si>
  <si>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</si>
  <si>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</si>
  <si>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</si>
  <si>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</si>
  <si>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</si>
  <si>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Выполнение клиничесих лабораторных исследований первой и второй категории сложности</t>
  </si>
  <si>
    <t>Профстандарт: 02.071 код A/01.5</t>
  </si>
  <si>
    <t>Взятие капиллярной крови для лабораторных исследований;                                                                               Прием биологического материала в лаборатории и предварительная оценка доставленных проб биологического материала;                                             Маркировка проб биологического материала; Регистрация проб биологического материала, поступивших в лабораторию;                                       Обработка и подготовка проб биологического материала к исследованию, транспортировке или хранению; Отбраковка проб биологического материала и оформление отбракованных проб;                                   Взятие проб для санитарно-бактериологического исследования объектов окружающей среды</t>
  </si>
  <si>
    <t>Этапы проведения лабораторного исследования; Правила взятия, регистрации, транспортировки и хранения биологического материала;                   Принципы сортировки биологического материала, методология работы с использованием автоматизированных систем сортировки;                 Способы маркировки биологических материалов для лабораторных исследований;                                         Методы подготовки образцов биологических материалов к исследованию, транспортировке или хранению;                                                                              Критерии отбраковки биологического материала; Методики взятия проб для санитарно-бактериологического исследования объектов окружающей среды.</t>
  </si>
  <si>
    <t xml:space="preserve">Использовать методику взятия капиллярной крови; Осуществлять первичную обработку биологического материала, поступившего в лабораторию:
- маркировку и регистрацию проб биологического материала;
- подготовку проб биологического материала к исследованию, транспортировке или хранению;
- транспортировку биоматериала к месту проведения лабораторных исследований;
- хранить пробы биологического материала с соблюдением необходимых условий;
- отбраковка проб биологического материала, не соответствующего утвержденным критериям; Проводить санитарно-бактериологическое обследование объектов окружающей среды.
</t>
  </si>
  <si>
    <t>Профстандарт: 02.071 код A/03.5</t>
  </si>
  <si>
    <t xml:space="preserve">Выполнение санитарных норм и правил при работе с потенциально опасным биологическим материалом;  Проведение мероприятий по защите персонала и пациентов от передачи инфекций, связанных с оказанием медицинской помощи, при сборе проб и работе с потенциально опасным биологическим материалом;                                                                      Проведение комплекса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Проведение экстренных профилактических мероприятий при возникновении аварийных ситуаций с риском инфицирования медицинского персонала; Соблюдение правил эксплуатации оборудования и требований охраны труда      </t>
  </si>
  <si>
    <t>Санитарно-эпидемиологические требования к организации работы медицинских лабораторий;      Меры индивидуальной защиты медицинского персонала и пациентов от инфицирования при выполнении лабораторных исследований;       Санитарно-эпидемиологические требования к проведению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Санитарные нормы и правила по работе с микроорганизмами I-IV группы патогенности;    Комплекс экстренных профилактических мероприятий при возникновении аварийных ситуаций с риском инфицирования медицинского персонала;             Правила эксплуатации оборудования и требования охраны труда.</t>
  </si>
  <si>
    <t>Обеспечивать выполнение санитарных норм и правил при работе с потенциально опасным биологическим материалом и с микроорганизмами I-IV группы патогенности;                                                         Организовывать и проводить комплекс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Проводить первичную обработку и экстренную профилактику инфекций, связанных с оказанием медицинской помощи, при попадании биологических материалов на кожу, слизистые, при уколах, порезах; Соблюдать правила эксплуатации оборудования и требования охраны труда</t>
  </si>
  <si>
    <t>Профстандарт: 02.071 код A/04.5</t>
  </si>
  <si>
    <r>
      <t>Составление плана работы и отчета о своей работе; Ведение медицинской документации, в том числе в форме электронного документа;                                  Контроль выполнения должностных обязанностей находящимся в распоряжении младшим медицинским персоналом;                                                                     Оформление и выдача пациенту или врачу результатов лабораторных исследований первой и второй категории сложности, не требующих дополнительной оценки или интерпретации;                                                                Использование в работе информационных систем в сфере здравоохранения и информационно-телекоммуникационной сети "Интернет"</t>
    </r>
    <r>
      <rPr>
        <sz val="11"/>
        <color theme="1"/>
        <rFont val="Calibri"/>
        <family val="2"/>
        <charset val="204"/>
        <scheme val="minor"/>
      </rPr>
      <t xml:space="preserve"> ; Использование в работе персональных данных пациентов и сведений, составляющих врачебную тайну </t>
    </r>
  </si>
  <si>
    <t>Составлять план работы и отчет о своей работе; Заполнять медицинскую документацию, в том числе в форме электронного документа, и контролировать качество ее ведения;                                                                Вести учет расходования реагентов и материалов при проведении лабораторных исследований первой и второй категории сложности;                        Контролировать выполнение должностных обязанностей находящимся в распоряжении младшим медицинским персоналом;                                 Использовать информационные системы и информационно-телекоммуникационную сеть "Интернет";                                                                   Использовать в работе персональные данные пациентов и сведения, составляющие врачебную тайну</t>
  </si>
  <si>
    <t>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Функциональные обязанности находящегося в распоряжении младшего медицинского персонала лаборатории;                                                                          Правила учета расходных материалов и реагентов, требования к качеству поступающих расходных материалов и реагентов;                                                         Правила оформления медицинской документации в медицинских лабораториях, в том числе в форме электронного документа;                                                       Правила работы в информационных системах в сфере здравоохранения и информационно-телекоммуникационной сети "Интернет";              Правила обращения с персональными данными пациентов и сведениями, составляющими врачебную тайну;                                                                                    Требования охраны труда, основы личной безопасности и конфликтологии</t>
  </si>
  <si>
    <t>Профстандарт: 02.071 код A/05.5</t>
  </si>
  <si>
    <t>Оценка состояния, требующего оказания медицинской помощи в экстренной форме;                                   Распознавание состояний, представляющих угрозу жизни, включая состояние клинической смерти (остановка жизненно важных функций организма человека (кровообращения и (или) дыхания), требующих оказания медицинской помощи в экстренной форме;                                                                                        Оказание медицинской помощи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 в том числе беременным и детям; Выполнение мероприятий базовой сердечно-легочной реанимации</t>
  </si>
  <si>
    <t>Оценивать состояния, требующие оказания медицинской помощи в экстренной форме; Распознавать состояния, представляющие угрозу жизни, включая состояние клинической смерти (остановка жизненно важных функций организма человека (кровообращения и (или) дыхания), требующие оказания медицинской помощи в экстренной форме;                                                              Выполнять мероприятия базовой сердечно-легочной реанимации;                                                                        Оказывать медицинскую помощь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 в том числе беременным и детям</t>
  </si>
  <si>
    <t>Методика сбора жалоб и анамнеза жизни и заболевания у пациентов (их законных представителей) или лиц, осуществляющих уход; Клинические признаки внезапных острых заболеваний и состояний, представляющие угрозу жизни человека;   Клинические признаки внезапного прекращения кровообращения и (или) дыхания;                             Правила проведения базовой сердечно-легочной реанимации;                                                                             Способы медицинской эвакуации пациентов</t>
  </si>
  <si>
    <t>ФГОС СПО 31.02.03 Лабораторная диагностика</t>
  </si>
  <si>
    <t>ПК 1.1. Проводить физико-химические исследования и владеть 
техникой лабораторных работ.</t>
  </si>
  <si>
    <t>ПК 1.2. Обеспечивать требования охраны труда, правил техники 
безопасности, санитарно-эпидемиологического и гигиенического 
режимов при выполнении клинических лабораторных 
исследований и инструментальных исследований при 
производстве судебно-медицинских экспертиз (исследований)</t>
  </si>
  <si>
    <t>ПК 1.3. Организовывать деятельность находящегося в 
распоряжении медицинского персонала</t>
  </si>
  <si>
    <t>ПК 1.4. Вести медицинскую документацию при выполнении 
лабораторных исследований с учетом профиля лаборатории.</t>
  </si>
  <si>
    <t xml:space="preserve">ПК 1.5. Оказывать медицинскую помощь в экстренной форме.
</t>
  </si>
  <si>
    <t>Взятие, прием, предварительная оценка и обработка биологических материалов, приготовление проб и препаратов;                     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                           Оказание медицинской помощи в экстренной форме</t>
  </si>
  <si>
    <t>ПС: 02.071; ФГОС СПО 31.02.03 Лабораторная диагностика</t>
  </si>
  <si>
    <t>Для выполнения конкурсного задания (или проведения РЧ) неизменными являются модули 1,2,4. Другие модули выбираются под запрос работодателя конкретного региона. Количество баллов в критериях оценки не меняется.</t>
  </si>
  <si>
    <t>Профстандарт: 02.071 код A/02.5</t>
  </si>
  <si>
    <t xml:space="preserve">
</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</si>
  <si>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химико-микроскопических;
- гематологических;
- биохимических;
- коагулологических;
- иммунологических;
- иммуногематологических;
- химико-токсикологических;                                             Оценка результатов клинических лабораторных исследований первой и второй категории сложности и направление их медицинскому технологу,  врачу клинической лабораторной диагностики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</si>
  <si>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биологу или врачу клинической лабораторной диагностики для их оценки и интерпретации;                                                              Комплекс мер по обеспечению качества лабораторных исследований на аналитическом этапе             </t>
  </si>
  <si>
    <t xml:space="preserve">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химико-микроскопические;
- гематологические;
- биохимические;
- коагулологические;
- иммунологические;
- иммуногематологические;
- химико-токсикологические;
Оценивать результаты лабораторных исследований первой и второй категории сложности для направления их медицинскому технологу, врачу клинической лабораторной диагностики для интерпретации и формулирования заключения
</t>
  </si>
  <si>
    <t>ПК 2.2. Выполнять процедуры аналитического этапа клинических
лабораторных исследований первой и второй категории
сложности.</t>
  </si>
  <si>
    <t xml:space="preserve">ПК 2.1. Выполнять процедуры преаналитического (лабораторного)
этапа клинических лабораторных исследований первой и второй
категории сложности.
</t>
  </si>
  <si>
    <t>ПК 2.3. Выполнять процедуры постаналитического этапа
клинических лабораторных исследований первой и второй
категории сложности.</t>
  </si>
  <si>
    <t xml:space="preserve">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   </t>
  </si>
  <si>
    <t xml:space="preserve">Выполнение клинических лабораторных исследований; 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   </t>
  </si>
  <si>
    <t xml:space="preserve">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    </t>
  </si>
  <si>
    <t>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t>
  </si>
  <si>
    <t>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t>
  </si>
  <si>
    <t>ПК 3.2. Выполнять процедуры аналитического этапа 
микробиологических исследований первой и второй категории 
сложности.</t>
  </si>
  <si>
    <t xml:space="preserve">ПК 3.1. Выполнять процедуры преаналитического (лабораторного) 
этапа микробиологических исследований первой и второй 
категории сложности.
</t>
  </si>
  <si>
    <t>ПК 3.3. Выполнять процедуры постаналитического этапа 
микробиологических исследований первой и второй категории 
сложности</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</si>
  <si>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иммунологических;
- молекулярно-биологические;
- микробиологические, в том числе бактериологические, паразитологические и вирусологические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</si>
  <si>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биолога, бактериолога, медицинского микробиологадля их оценки и интерпретации;                                                              Комплекс мер по обеспечению качества лабораторных исследований на аналитическом этапе             </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</si>
  <si>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иммунологических;
- молекулярно-биологические;
- микробиологические, в том числе бактериологические, паразитологические и вирусологические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для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</si>
  <si>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биолога, бактериолога, медицинского микробиолога или врачу клинической лабораторной диагностики для их оценки и интерпретации;                                                              Комплекс мер по обеспечению качества лабораторных исследований на аналитическом этапе          </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</si>
  <si>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химико-микроскопических;
- гематологических;
- цитологические;                                                                                   -  микробиологические, в том числе бактериологические, паразитологические и вирусологические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или врачу клинической лабораторной диагностики для дальнейшей оценки, интерпретации и формулирования заключения</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</si>
  <si>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химико-микроскопические;
- гематологические;                                                                            - цитологические;
- микробиологические, в том числе бактериологические, паразитологические и вирусологические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или врачу клинической лабораторной диагностики для интерпретации и формулирования заключения</t>
  </si>
  <si>
    <t>ПК 4.2. Выполнять процедуры аналитического этапа 
морфологических исследований первой и второй категории 
сложности.</t>
  </si>
  <si>
    <t xml:space="preserve">ПК 4.1. Выполнять процедуры преаналитического (лабораторного) 
этапа морфологических исследований первой и второй категории 
сложности.
</t>
  </si>
  <si>
    <t>ПК 4.3. Выполнять процедуры постаналитического этапа 
морфологических исследований первой и второй категории 
сложности</t>
  </si>
  <si>
    <t>ПК 5.2. Выполнять процедуры аналитического этапа санитарно эпидемиологических исследований в соответствии с профилем 
санитарно-гигиенической лаборатории.</t>
  </si>
  <si>
    <t xml:space="preserve">ПК 5.1. Выполнять процедуры преаналитического (лабораторного) 
этапа санитарно-эпидемиологических исследований в 
соответствии с профилем санитарно-гигиенической лаборатории.
</t>
  </si>
  <si>
    <t>ПК 5.3. Выполнять процедуры постаналитического этапа
санитарно-эпидемиологических исследований в соответствии с 
профилем санитарно-гигиенической лаборатории.</t>
  </si>
  <si>
    <t>ПК 6.1. Осуществлять подготовку вещественных доказательств, 
объектов биологического и иного происхождения к проведению 
лабораторных и инструментальных исследований при 
производстве судебно-медицинских экспертиз (исследований)</t>
  </si>
  <si>
    <t xml:space="preserve">ПК 6.2. Выполнять стандартные операционные процедуры при 
проведении лабораторных и инструментальных исследований при 
производстве судебно-медицинских экспертиз (исследований).
</t>
  </si>
  <si>
    <t>ПК 6.3. Выполнять процедуры постаналитического этапа 
лабораторных и инструментальных исследований в зависимости от 
вида судебно-медицинской экспертизы (исследований).</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</si>
  <si>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цитологических;
- молекулярно-биологических;
- генетических;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для дальнейшей оценки, интерпретации и формулирования заключения</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</si>
  <si>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цитологических;
- молекулярно-биологических;
- генетических;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для интерпретации и формулирования заключения</t>
  </si>
  <si>
    <t>A1</t>
  </si>
  <si>
    <t>Регистрация поступившего в лабораторию материала для исследования</t>
  </si>
  <si>
    <t xml:space="preserve"> Надеть СИЗ</t>
  </si>
  <si>
    <t>Вычесть все баллы, если не выполнено</t>
  </si>
  <si>
    <t>Приготовить рабочее место: в соответствии с требованием сан-дез режима:  емкость с дезинфицирующим раствором, салфетки для обработки поверхностей, спрей с дезраствором, кювета с марлей протитанная дезраствором</t>
  </si>
  <si>
    <t>Вычесть 0,1 балл за любой отсутствующий элемент</t>
  </si>
  <si>
    <t>Приготовить рабочее место в соответствии с методикой исследования: журналы, канцтовары.</t>
  </si>
  <si>
    <t xml:space="preserve"> Корректная оценка качества поступившего в лабораторию биоматериала.</t>
  </si>
  <si>
    <t>Корректный перенос данных пациента из направления в журнал регистрации медицинских лабораторных исследований. Корректное оформление и грамотная формулировка отказа в исследовании материала в случае его несоответствия.</t>
  </si>
  <si>
    <t>Завершение работы: приведение рабочего места в порядок.</t>
  </si>
  <si>
    <t>Завершение работы: утилизация средств защиты</t>
  </si>
  <si>
    <t>A2</t>
  </si>
  <si>
    <t>Провести комплекс мероприятий по предотвращению аварийной ситуации на рабочем месте</t>
  </si>
  <si>
    <t>Подготовить рабочее место.</t>
  </si>
  <si>
    <t>Продемонстрировать комплекс мероприятий по устранению аварийной ситуации.</t>
  </si>
  <si>
    <t xml:space="preserve"> Завершить работу, приведение рабочего места в порядок</t>
  </si>
  <si>
    <t xml:space="preserve"> Умение организовывать свою деятельность.</t>
  </si>
  <si>
    <t>A3</t>
  </si>
  <si>
    <t>Приготовление дезинфицирующего раствора</t>
  </si>
  <si>
    <t xml:space="preserve"> Изучить инструкцию по применению дезинфицирующего средства и задание.</t>
  </si>
  <si>
    <t>Рассчитать объем / количество (мл, г, таблетки) дезинфицирующего средства для приготовления рабочего раствора. Представить результаты расчетов экспертам.</t>
  </si>
  <si>
    <t>Надеть СИЗ</t>
  </si>
  <si>
    <t>Подготовить рабочее место для приготовления раствора дезинфицирующего средства</t>
  </si>
  <si>
    <t xml:space="preserve"> Приготовить рабочий раствор дезинфицирующего средства</t>
  </si>
  <si>
    <t>Оформить бланк, указав в бланке название средства</t>
  </si>
  <si>
    <t>Оформить бланк, указав концентрацию</t>
  </si>
  <si>
    <t>Оформить бланк, указав дату изготовления</t>
  </si>
  <si>
    <t xml:space="preserve">Оформить бланк, указав срок годности </t>
  </si>
  <si>
    <t xml:space="preserve">Оформить бланк, указав  ФИО лица приготовившего раствор с подписью. </t>
  </si>
  <si>
    <t>Завершить работу. Убрать использованную посуду и дез. средства. Привести в порядок рабочее место.</t>
  </si>
  <si>
    <t>Приготовление нативного препарата из предложенного биологического материала, участие в контроле качества</t>
  </si>
  <si>
    <t>Подготовить рабочее место для получения осадка мочи: две центрифужные пробирки; штатив для пробирок; маркер; образец мочи; центрифуга.</t>
  </si>
  <si>
    <t>Промаркировать пробирку.</t>
  </si>
  <si>
    <t>Перемешать мочу путем взбалтывания</t>
  </si>
  <si>
    <t>Налить в пробирку примерно10-12 мл мочи,не доходя 1,0-1,5 см до широкого края пробирки.</t>
  </si>
  <si>
    <t xml:space="preserve">Выбрать уравновешивающий раствор в объеме, соответствующий объему предложенной жидкости.Установить пробирки в штатив для пробирок. </t>
  </si>
  <si>
    <t>Открыть крышку центрифуги и установить пробирки с биоматериалом и уравновешивающим раствором в диаметрально противоположные гнезда пробиркодержателя центрифуги.</t>
  </si>
  <si>
    <t>Вычесть все баллы, если не выполнено/Вычесть баллы и остановить работу, если допущена грубая ошибка</t>
  </si>
  <si>
    <t>Закрыть крышку. При этом должен быть слышен "щелчок" блокирующего устройства.</t>
  </si>
  <si>
    <t>Включить центрифугу нажатием на кнопку «СЕТЬ» на панели управления.</t>
  </si>
  <si>
    <t>Установить заданный режим центрифугирования (скорость вращения 1000 об/мин., время центрифугирования 5 мин.).</t>
  </si>
  <si>
    <t>Нажать на кнопку старт центрифугирования.</t>
  </si>
  <si>
    <t>По истечении заданного времени центрифуга остановится автоматически. Выключить питание с помощью сетевого выключателя.</t>
  </si>
  <si>
    <t>После полной остановки ротора открыть крышку центрифуги.Вынуть пробирки и установить их в штатив.Закрыть крышку центрифуги.</t>
  </si>
  <si>
    <t>Вычесть все баллы, если выполнено не верно.</t>
  </si>
  <si>
    <t xml:space="preserve">Подготовить рабочее место для приготовления нативного препарата: дозатор с наконечниками или пластмассовая пипетка; предметные стекла; покровные стекла; маркер; вода в стакане.
</t>
  </si>
  <si>
    <t>Промаркировать предметное стекло.</t>
  </si>
  <si>
    <t>Не взбалтывая осадок, быстрым движением наклонить пробирку и слить надосадочную мочу  в емкость, оставляя только осадок.</t>
  </si>
  <si>
    <t>Вычесть все баллы, если не выполнено. При взбалтывании осадка, вычесть все баллы.</t>
  </si>
  <si>
    <t>Перемешать (суспензировать) осадок мочи</t>
  </si>
  <si>
    <t>Поместить каплю осадка мочи на предметное стекло и накрыть покровным стеклом</t>
  </si>
  <si>
    <t>Правильность приготовления нативного препарата. В правильно приготовленном препарате не должно быть пузырьков воздуха и избыток жидкости не должен выходить за пределы покровного стекла.</t>
  </si>
  <si>
    <t xml:space="preserve">Завершение работы: утилизация средств защиты и отработанного материала, приведение рабочего места в порядок, обработать поверхность стола дезинфицирующим раствором. </t>
  </si>
  <si>
    <t>Проведение гематологического исследования, приготовление тонкого мазка</t>
  </si>
  <si>
    <t>Подготовить рабочее место: емкость с дезинфицирующим раствором, спрей с дезраствором,  дозаторы необходимого объема, наконечники, предметные стекла, шпатель для растяжки мазка, спиртовые салфетки (ветошь),  карандаш для маркировки мазка, штатив, исследуемый биоматериал.</t>
  </si>
  <si>
    <t>Поместить каплю цельной крови диаметром  2-3 мм на предметное стекло.</t>
  </si>
  <si>
    <t>Расположить шлифованное стекло на предметное под углом 45 градусов перед каплей, затем сдвинуть его назад так, чтобы оно коснулось крови, и капля растеклась по краю шлифованного стекла.</t>
  </si>
  <si>
    <t xml:space="preserve">Сделать мазок быстрым, уверенным, легким движением, равномерно распределяя кровь от начала до конца предметного стекла. </t>
  </si>
  <si>
    <t xml:space="preserve">Мазок крови должен быть тонким, равномерным, не доходить до конца и краев предметного стекла, заканчиваться бахромчатым краем.  </t>
  </si>
  <si>
    <t xml:space="preserve"> Высохший на воздухе мазок крови промаркировать (простым карандашом), указывая фамилию, инициалы пациента и дату.</t>
  </si>
  <si>
    <t>Вычесть 0,5 баллов за любой отсутствующий элемент</t>
  </si>
  <si>
    <t>Оценить качество приготовленных мазков.  Наиболее качественно приготовленные мазки представить экспертам для оценки.</t>
  </si>
  <si>
    <t>Завершение работы. Убрать дозатор, чистые наконечники, неиспользованные предметные и шлифованные стекла, карандаш для маркировки мазка.</t>
  </si>
  <si>
    <t>Поместить отработанные материалы (использованные наконечники, пробирки с биоматериалом, использованные предметные и шлифованные стекла, медицинские перчатки) в емкость с дезинфицирующим раствором.</t>
  </si>
  <si>
    <t>Завершение работы:приведение рабочего места в порядок,</t>
  </si>
  <si>
    <t xml:space="preserve">Ознакомление с инструкциями по проведению исследования.
</t>
  </si>
  <si>
    <t/>
  </si>
  <si>
    <t>Корректное составление схемы исследования с указанием анализируемых образцов, объема   рабочего реагента, объема образцов с указанием единиц обьема.</t>
  </si>
  <si>
    <t>Вычесть 0,2 балла за любой отсутствующий элемент</t>
  </si>
  <si>
    <t>Подготовка биохимического анализатора для работы (за 10 минут до измерения включение тумблера аппарата)</t>
  </si>
  <si>
    <t>Подготовка рабочего места: дозаторов необходимого объема на штативе, наконечников необходимого объема в штативах, штатива с боросиликатными пробирками, набора реагентов с калибратором, центрифужной пробирки для приготовления рабочего реагента, контрольного образца,  исследуемого образца , дистиллированной воды, емкости с дезинфицирующим раствором для утилизации отработанного материала, маркера, песочных часов на 5 минут, калькулятора для расчета.</t>
  </si>
  <si>
    <t>Маркировка  пробирок в соответствии со схемой  исследования</t>
  </si>
  <si>
    <t>Вычесть 0,2 балла за отсутствующий или неправильный элемент</t>
  </si>
  <si>
    <t>Внести в пробирки необходимый объем рабочего  реагента в  соответствии со схемой исследования</t>
  </si>
  <si>
    <t>Вычесть 0,3 балла за неправильно выполненный элемент</t>
  </si>
  <si>
    <t xml:space="preserve">Внести необходимый объем образцов  в пробирки  в соответствии со схемой исследования. </t>
  </si>
  <si>
    <t>Вычесть 0,2 балла за неправильно выполненный элемент</t>
  </si>
  <si>
    <t xml:space="preserve">Перемешивать, используя дозатор, при внесении каждой пробы.                                    </t>
  </si>
  <si>
    <t xml:space="preserve">Инкубировать в течение указанного времени при указанной в инструкции температуре.                       </t>
  </si>
  <si>
    <t>Вычесть 0,5 балла за неправильно выполненный элемент</t>
  </si>
  <si>
    <t>Аспирировать в аппарат дистиллированную воду</t>
  </si>
  <si>
    <t xml:space="preserve">Провести измерение на анализаторе холостой пробы (бланка) </t>
  </si>
  <si>
    <t>Провести измерение на анализаторе калибровочного  образца</t>
  </si>
  <si>
    <t>Провести измерение на анализаторе  контрольного образца</t>
  </si>
  <si>
    <t xml:space="preserve">Провести измерение на анализаторе исследуемого образца </t>
  </si>
  <si>
    <t>После завершения измерений промыть анализатор дистиллированной водой</t>
  </si>
  <si>
    <t>Выйти из программы. Выключить аппарат.</t>
  </si>
  <si>
    <t>Вычесть 0,2 балл за отсуствующий элемент</t>
  </si>
  <si>
    <t>Корректное внесение результата измерения исследуемого образца  в бланк анализа</t>
  </si>
  <si>
    <t>Оценка экспертами   полученного результата в контрольном образце</t>
  </si>
  <si>
    <t>Оценка экспертами полученного результата в исследуемом образце.</t>
  </si>
  <si>
    <t xml:space="preserve"> Завершение работы с соблюдением техники безопасности и санитарно-эпидемиологического режима: утилизация  использованных материалов в емкость с дезинфицирующим раствором во время проведения исследования и по окончании,приведение рабочего места в порядок, утилизация средств индивидуальной защиты</t>
  </si>
  <si>
    <t>Вычесть 0,2 балла за отсуствующий элемент</t>
  </si>
  <si>
    <t>Рациональное использование времени и расходных материалов.</t>
  </si>
  <si>
    <t>Вычесть 0,3 балла за отсуствующий элемент или неправильный элемент</t>
  </si>
  <si>
    <t>Б1</t>
  </si>
  <si>
    <t>Б2</t>
  </si>
  <si>
    <t>Б3</t>
  </si>
  <si>
    <t>E1</t>
  </si>
  <si>
    <t>Окраска гистологического среза гематоксилин-эозином, просветление и заключение гистологического среза в оптически прозрачную среду</t>
  </si>
  <si>
    <t xml:space="preserve"> Подготовка рабочего места для депарафинирования (растворитель парафина, спирт, дистиллированная вода.)</t>
  </si>
  <si>
    <t>Подготовка рабочего места для  обзорного  окрашивания гистологического препарата гематоксилин-эозином (гематоксилин, вода, эозин, спирт, фильтровальная бумага, ветошь, микроскоп)</t>
  </si>
  <si>
    <t>Подготовка рабочего места для  просветления и заключения гистологического среза в оптически прозрачную среду (ксилол, фильтровальная бумага, ветошь, полистирол, покровные стекла,  планшет (папка) для размещения гистологических препаратов ).</t>
  </si>
  <si>
    <t>Провести депарафинирование 2 срезов</t>
  </si>
  <si>
    <t>Вычесть по 0,40 балла за срез, если не выполнено</t>
  </si>
  <si>
    <t>Провести окрашивание гематоксилином 2 срезов</t>
  </si>
  <si>
    <t>Вычесть по 0,40 балла за срез , если не выполнено</t>
  </si>
  <si>
    <t>Проконтролировать качество окрашивания гематоксилином</t>
  </si>
  <si>
    <t>Вычесть по 0,25 балла за срез, если не выполнено</t>
  </si>
  <si>
    <t>Провести окрашивание эозином 2 срезов</t>
  </si>
  <si>
    <t>Проконтролировать качество окрашивания эозином и выбрать наилучший по качеству срез</t>
  </si>
  <si>
    <t>Очистить предметное стекло от  излишков красителей</t>
  </si>
  <si>
    <t>Провести просветление выбранного гистологического среза</t>
  </si>
  <si>
    <t>Провести заключение гистологического среза в оптически прозрачную среду</t>
  </si>
  <si>
    <t>Пометить предметные стекла с гистологическим срезом в планшет (папку) для дальнейшего диагностического исследования</t>
  </si>
  <si>
    <t xml:space="preserve">Оценить качество монтировки,  окрашивания, просветления и заключения гистологического препарата, заполнив протокол </t>
  </si>
  <si>
    <t>Вычесть 0,2 балла за оценку качества монтировки, по 0,1 балл за оценку качества окрашивания и просветления</t>
  </si>
  <si>
    <t xml:space="preserve">Завершить работу: обработать поверхность стола дезинфицирующим раствором, поместить отработанные материалы в емкость с дезинфицирующим раствором. </t>
  </si>
  <si>
    <t>Завершить работу: приведение рабочего места в порядок</t>
  </si>
  <si>
    <t>Подготовить прибор к эксплуатации</t>
  </si>
  <si>
    <t>Обозначить точки для замеров по предложенному плану</t>
  </si>
  <si>
    <t>Установить прибор для исследования физических факторов в помещении</t>
  </si>
  <si>
    <t>Внести полученные показатели в протокол замеров</t>
  </si>
  <si>
    <t>Провести обработку результатов анализа</t>
  </si>
  <si>
    <t>Сравнить результаты исследования с СанПин и сделать заключение</t>
  </si>
  <si>
    <t>Проведение лабораторных санитарно-гигиенических исследований - исследование  физических факторов (температура,влажность)</t>
  </si>
  <si>
    <t>Включить лампу осветителя микроскопа. Установить необходимую яркость лампы при помощи рукоятки регулировки.</t>
  </si>
  <si>
    <t>Выбрать необходимый объектив  и ввести его в строго вертикальное положение.</t>
  </si>
  <si>
    <t>Выбрать необходимое положение конденсора микроскопа и апертуры диафрагмы конденсора.</t>
  </si>
  <si>
    <t>Поместить гистологический препарат под малое увеличение микроскопа.</t>
  </si>
  <si>
    <t>Поворачивая револьвер объектива, установить большое увеличение микроскопа.</t>
  </si>
  <si>
    <t>Глядя в окуляр, медленно поворачивать микрометрический винт до тех пор, пока в поле зрения не появится изображение.</t>
  </si>
  <si>
    <t>Зафиксировать корректно и разборчиво полученные результаты исследований в бланки анализов.</t>
  </si>
  <si>
    <t>Выключить лампу осветителя микроскопа.  Опустить предметный столик с помощью макрометрического винта.</t>
  </si>
  <si>
    <t>Убрать препарат с предметного столика и поместить в контейнер с дезинфицирующим раствором.</t>
  </si>
  <si>
    <t>Обработать столик микроскопа спиртом. Обработать поверхность стола дезинфицирующим раствором.</t>
  </si>
  <si>
    <t>Вычесть по 1,5 баллов (определение морфологии ткани) и 0,5 балла (описание)  за отсутствующий элемент</t>
  </si>
  <si>
    <t>Завершение работы. Утилизация средств защиты, приведение рабочего места в порядок.</t>
  </si>
  <si>
    <t>Выбрать необходимый объектив согласно методике проведения микроскопии  и ввести его в строго вертикальное положение.</t>
  </si>
  <si>
    <t>Вычесть 0,2 балла за каждую ошибку</t>
  </si>
  <si>
    <t>Выбрать необходимое положение конденсора микроскопа и апертуры диафрагмы конденсора согласно методике микроскопии</t>
  </si>
  <si>
    <t>Определить морфологию ткани (органа) в препарате</t>
  </si>
  <si>
    <t>Поместить общеклинический мазок на предметный столик.</t>
  </si>
  <si>
    <t>Установить окуляры микроскопа в удобное для себя положение. Глядя в окуляр, медленно поворачивать макрометрический винт до тех пор, пока в поле зрения не появится изображение объектов исследуемого препарата.</t>
  </si>
  <si>
    <t>Прокручивая микрометрический винт, добиться четкости изображения объектов в поле зрения микроскопа.</t>
  </si>
  <si>
    <t>Провести микроскопическое исследование общеклинического мазка</t>
  </si>
  <si>
    <t>Зафиксировать корректно и разборчиво полученные результаты исследования препаратов  в бланках анализов.</t>
  </si>
  <si>
    <t>Поместить гематологический мазок на предметный столик.</t>
  </si>
  <si>
    <t>Провести подсчет лейкоцитарной формулы гематологического мазка.</t>
  </si>
  <si>
    <t>Зафиксировать корректно и разборчиво полученные результаты исследования в бланках анализов.</t>
  </si>
  <si>
    <t>Поместить микробиологический препарат на предметный столик.</t>
  </si>
  <si>
    <t xml:space="preserve">Установить окуляры микроскопа в удобное для себя положение Глядя в окуляр, медленно поворачивать макрометрический винт до тех пор, пока в поле зрения не появится изображение. </t>
  </si>
  <si>
    <t>Провести микроскопическое исследование микробиологического препарата.</t>
  </si>
  <si>
    <t>Проведение микроскопического исследования (общеклинического мазка, подсчет лейкоцитарной формулы, микробиологического препарата и гистологического препарата).</t>
  </si>
  <si>
    <t>Приготовить рабочее место для проведения микроскопического исследования: исследуемые препараты, бланки анализа, ручка, счетчик лейкоцитарной формулы, емкость с дезинфицирующим раствором, спирт, иммирсионное масло, безворсовые салфетки, салфетки для обработки поверхностей, спрей с дезраствором</t>
  </si>
  <si>
    <t>Снять чистой сухой салфеткой слой иммерсионного масла с объектива микроскопа, затем протереть объектив салфеткой, смоченной спиртом.</t>
  </si>
  <si>
    <t>Правильность описания общеклинического мазка.</t>
  </si>
  <si>
    <t>Правильность дифференцировки видов лейкоцитов. Правильность оценки изменения морфологии лейкоцитов.Правильность оценки изменения морфологии лейкоцитов.</t>
  </si>
  <si>
    <t>Правильность описания микробиологического мазка</t>
  </si>
  <si>
    <t>Вычесть 0,3 балла за неправильную дифференцировку пачолкоядерных нейтрофилов, эозинофилов, базофилов, моноцитов и 0,4 балла за сегментоядерных  нейтрофилов и лимфоцитов.Вычесть по 0,25 баллов за каждый  критерий оценки морфологии лейкоцитов.</t>
  </si>
  <si>
    <t xml:space="preserve">Посев микроорганизмов в столбик агара для определения сахаралитических свойств </t>
  </si>
  <si>
    <t>Корректно составить схему исследования. Показать схему экспертам.</t>
  </si>
  <si>
    <t>Надеть СИЗ.</t>
  </si>
  <si>
    <t>Соблюдение техники безопасности при работе со спиртовкой</t>
  </si>
  <si>
    <t xml:space="preserve">Соблюдение требований инфекционной безопасности </t>
  </si>
  <si>
    <t>Провести маркировку материала</t>
  </si>
  <si>
    <t xml:space="preserve">Посеять с помощью бактериологической петли "чистую культуру" в среду Гисса </t>
  </si>
  <si>
    <t>Правильно поместить посевы в термостат</t>
  </si>
  <si>
    <t>Рациональное использование расходных материалов</t>
  </si>
  <si>
    <t>Завершение работы: утилизация средств защиты в соответствии в соответствии с требованием сан-дез режима и  инфекционной безопасности</t>
  </si>
  <si>
    <t>Лабораторный медицинский анализ</t>
  </si>
  <si>
    <t>Пробирки центрифужные градуировнные</t>
  </si>
  <si>
    <t xml:space="preserve">Объем.................... 10 мл
Цена деления......  0,1 мл
Допустимая погрешность.........±0,1 мл
Наружный диаметр..........17,0±0,5 мм
Высота...................... 105+5-1 мм
</t>
  </si>
  <si>
    <t xml:space="preserve">Дистиллированная вода </t>
  </si>
  <si>
    <t>Наконечник 1-кан/96 шт. в штат. 100-1000 мкл</t>
  </si>
  <si>
    <t>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</si>
  <si>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</si>
  <si>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</si>
  <si>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Дезинфицирующее средство предназначено в качестве кожного антисептика для обработки рук</t>
  </si>
  <si>
    <t>Емкость-контейнер для сбора острого одноразового инструментария</t>
  </si>
  <si>
    <t>Ёмкость-контейнер состоит из ведра, крышки, заглушки и этикетки.</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</si>
  <si>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</si>
  <si>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</si>
  <si>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Предметные стекла</t>
  </si>
  <si>
    <t>Предметные стекла незаменимы при изготовлении микропрепаратов для изучения под микроскопом. Они применяются для размещения тончайшего среза изучаемого образца. Предметные стекла имеют однородную структуру и изготовлены из стекла высокой прозрачности.</t>
  </si>
  <si>
    <t>Шлифованные стекла</t>
  </si>
  <si>
    <t>Предметные стекла со шлифованными краями предназначены для самостоятельного изготовления микропрепаратов. Они изготовлены из качественного стекла по современным технологиям, обладают высокой степенью прозрачности. Равномерная толщина предметного стекла по всей длине позволяет исследовать даже большие микропрепараты без дополнительной подстройки резкости изображения.</t>
  </si>
  <si>
    <t>Укладка-контейнер  на 50 пробирок или 10 флаконов -250 мл  или аналог</t>
  </si>
  <si>
    <t>Контейнер укладка для транспортировки пробирок представляют собой контейнер с плотно прилегающей крышкой.</t>
  </si>
  <si>
    <t>Петли полистироловые бактериологические на 5мкл, 1мкл, 10мкл.</t>
  </si>
  <si>
    <t xml:space="preserve">Петли бактериологические перевивочные пластиковые стерильные. Петли бактериологические изготовлены из полистирола, упакованы и стерилизованы этилендиоксидом или радиационно. </t>
  </si>
  <si>
    <t>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</si>
  <si>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Спирт 96 %</t>
  </si>
  <si>
    <t>Этиловый спирт 96% представляет собой лёгкую прозрачную жидкость, обладающую характерным не очень приятным запахом и очень жгучим вкусом.</t>
  </si>
  <si>
    <t xml:space="preserve">Покровные стекла </t>
  </si>
  <si>
    <t>В упаковке 100 штук.  Разных размеров по 1 упаковке.</t>
  </si>
  <si>
    <t xml:space="preserve">Стеклянные палочки </t>
  </si>
  <si>
    <t>Палочки предназначенные для перемешивания жидкости</t>
  </si>
  <si>
    <t>Планшеты (папка для микропрепаратов)</t>
  </si>
  <si>
    <t>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</si>
  <si>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</si>
  <si>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</si>
  <si>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</si>
  <si>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Марлевые салфетки приготовленные из медицинской марли</t>
  </si>
  <si>
    <t>Одноразовый контейнер для сбора биологического материала</t>
  </si>
  <si>
    <t>Дезинфицирующие салфетки  для  дезинфекции рук. В банке с  дозатором 60 шт. салфеток.</t>
  </si>
  <si>
    <t>В пластассовой упаковке 60 шт.</t>
  </si>
  <si>
    <t>Жидкое мыло с дозатором</t>
  </si>
  <si>
    <t>Антибактериальное 500 мл флакон с дозатором</t>
  </si>
  <si>
    <t>Стакан химический на 100 мл</t>
  </si>
  <si>
    <t>Промывалка лабораторная</t>
  </si>
  <si>
    <t>на усмотрение организатора</t>
  </si>
  <si>
    <t>Пинцет лабораторный</t>
  </si>
  <si>
    <t>металлический</t>
  </si>
  <si>
    <t>Карандаш по стеклу или перманентный маркер</t>
  </si>
  <si>
    <t>скошеный агар с "чистой культурой"</t>
  </si>
  <si>
    <t>пробирки со средой агар -агар с проросшей "чистой культурой". Готовится непосредственно организаторами площадки</t>
  </si>
  <si>
    <t>пробирки со средой Гисса</t>
  </si>
  <si>
    <t>пробирки со средой Гисса. Готовится непосредственно организаторами площадки. Для приготовления берется с 1 углеводом (глюкоза или лактоза или др)</t>
  </si>
  <si>
    <t>гистологические неокрашенные препараты</t>
  </si>
  <si>
    <t>Готовятся организаторами площадки.</t>
  </si>
  <si>
    <t xml:space="preserve">Гематоксилин Майера </t>
  </si>
  <si>
    <t>основной краситель.  для окраски ядер</t>
  </si>
  <si>
    <t>Эозин</t>
  </si>
  <si>
    <t xml:space="preserve">кислый краситель. Красит </t>
  </si>
  <si>
    <t>салфетки спиртовые</t>
  </si>
  <si>
    <t>спиртовые салфетки 60*30 или 60*100 или 110*125.</t>
  </si>
  <si>
    <t>Спирт 70%</t>
  </si>
  <si>
    <t>спирт этиловый.</t>
  </si>
  <si>
    <t>Полистирол</t>
  </si>
  <si>
    <t>для заключения срезов в оптическую среду</t>
  </si>
  <si>
    <t xml:space="preserve">баночки/емкости стеклянные для окрашивания препаратов. 1 коробке 20 шт. </t>
  </si>
  <si>
    <t>ксилол</t>
  </si>
  <si>
    <t>для депарафинирования срезов</t>
  </si>
  <si>
    <t>раствор аммиака</t>
  </si>
  <si>
    <t xml:space="preserve">аммиак  10% </t>
  </si>
  <si>
    <t>Бланки для микроскопии гистологических препаратов</t>
  </si>
  <si>
    <t xml:space="preserve">Составляются организатором площадки. </t>
  </si>
  <si>
    <t>Бланки для микроскопии микробиологических препаратов</t>
  </si>
  <si>
    <t>Бланки для исследования физических факторов воздушной среды</t>
  </si>
  <si>
    <t>Бланк для приготовление дезинфицирующего .раствора</t>
  </si>
  <si>
    <t>Окрашенный мазок крови для подсчета лейкоцитарной формулы</t>
  </si>
  <si>
    <t>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</si>
  <si>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</si>
  <si>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</si>
  <si>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Окрашенный препарат по гистологии</t>
  </si>
  <si>
    <t>Предоставляется независимой гистологической лаборатории в конверте с эталоном ответа.</t>
  </si>
  <si>
    <t>Окрашенный препарат отделяемых женскими половыми органами</t>
  </si>
  <si>
    <t xml:space="preserve">Маски медицинские </t>
  </si>
  <si>
    <t>Двухслойные. В упаковке 100 шт.</t>
  </si>
  <si>
    <t>Медицинские перчатки S, M, L</t>
  </si>
  <si>
    <t>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</si>
  <si>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Очки защитные</t>
  </si>
  <si>
    <t>Габариты, мм: 170 x 70 x 40</t>
  </si>
  <si>
    <t>Стикер с липким краем для заполнения формы приготовленного дезинфицирующего раствора</t>
  </si>
  <si>
    <t>стикеры для заполнения</t>
  </si>
  <si>
    <t>Лабораторный счетчик для подсчета лейкоцитарной формулы</t>
  </si>
  <si>
    <t>Счётчик лабораторный С-5 предназначен для подсчёта лейкоцитарной формулы крови, миелограммы, счёта эритроцитов, тромбоцитов в мазке и других счётных процедур, выполняемых при микроскопическом анализе мазка крови и костного мозга.</t>
  </si>
  <si>
    <t xml:space="preserve">журналы для регистрации </t>
  </si>
  <si>
    <t>журнал для регистрации образцов общеклинической лаборатории и бракеражный журнал. Готовится непосредственно организаторами площадки.</t>
  </si>
  <si>
    <t>Бланк для микроскопии общеклинических исследований</t>
  </si>
  <si>
    <t>бланк для подсчет лейкоцитарной формулы</t>
  </si>
  <si>
    <t>Стирильный полимерный контейнер.</t>
  </si>
  <si>
    <t>упаковка</t>
  </si>
  <si>
    <t>шт.</t>
  </si>
  <si>
    <t>бумага А4</t>
  </si>
  <si>
    <t>скрепки канцелярские</t>
  </si>
  <si>
    <t>степлер со скобами</t>
  </si>
  <si>
    <t>ручка</t>
  </si>
  <si>
    <t>фаилы А4</t>
  </si>
  <si>
    <t>бланка результата в производной форме. На усмотрения организатора</t>
  </si>
  <si>
    <t>Бланк результата биохимического исследования</t>
  </si>
  <si>
    <t>Наконечник 1-кан/96 шт. в штат. 2-200 мкл</t>
  </si>
  <si>
    <t xml:space="preserve">Эти наконечники предназначены для одноканальных дозаторов и для многоканальных дозаторов
Исполнения: 
2 - 300 мкл
100 - 1 000 мкл
1 000 - 5 000 мкл
</t>
  </si>
  <si>
    <t>Наконечник 1-кан/96 шт. в штат. 1-5 мл</t>
  </si>
  <si>
    <t>Штатив для дозаторов</t>
  </si>
  <si>
    <t>Универсальный штатив-стойка для дозаторов</t>
  </si>
  <si>
    <t>Штатив для пробирок пластиковый 12х75мм</t>
  </si>
  <si>
    <t>Штатив для пробирок - вид лабораторного оборудование, которое применяется для одновременного размещения нескольких емкостей различного объема.</t>
  </si>
  <si>
    <t>Пробирка из боросиликатного стекла 12х75мм, на 5 мл</t>
  </si>
  <si>
    <t>Пробирки боросиликатные 5 мл, 12*75 мм:  Изделия медицинские вспомогательные для отбора  и обработки биологических проб для лабораторных исследований.
Стеклянные круглодонные пробирки, изготовленные из боросиликатного стекла (БСС). Объём- 5 мл. Размер: 12*75</t>
  </si>
  <si>
    <t>Штатив для центрифужных пробирок на 10 гнезд</t>
  </si>
  <si>
    <t>Штатив для центрифужных пробирок на 20 гнезд</t>
  </si>
  <si>
    <t>Колба на 100 мл с пробкой</t>
  </si>
  <si>
    <t>Колба стеклянная коническая на 100 мл с горловиной 34 мм</t>
  </si>
  <si>
    <t>Штатив для центрифужныж пробирок на 40 гнезд</t>
  </si>
  <si>
    <t>Стеклянный</t>
  </si>
  <si>
    <t>Колба коническая стеклянная плоскодонная на 250 мл с  пробкой</t>
  </si>
  <si>
    <t>Стеклянная</t>
  </si>
  <si>
    <t>Часы песочные на 10 мин</t>
  </si>
  <si>
    <t>Часы песочные 10 мин, типа 2, исполнение 5. высота 108 мм, диаметр 47 мм. Предел допускаемой погрешности не более 10 %. Материал: пластмасса, стекло.</t>
  </si>
  <si>
    <t>Часы песочные на 5 мин</t>
  </si>
  <si>
    <t>Часы песочные 5мин, типа 2, исполнение 4. высота 108 мм, диаметр 47 мм. Предел допускаемой погрешности не более 10 %. Материал: пластмасса, стекло.</t>
  </si>
  <si>
    <t xml:space="preserve">Мультикалибратор  </t>
  </si>
  <si>
    <t xml:space="preserve"> Лиофилизированный мультикалибратор, изготовленный на основе человеческой сыворотки. В невскрытых флаконах мультикалибратор TruCal U стабилен при +2°С - +8°С до конца срока годности. Стабильность параметров аналитов в растворенном калибраторе: Билирубин (при хранении в темноте) 14 дней при -20°С, 8 ч при +4°С, 4 ч при 25°С; остальные параметры 30 дней при -20°С, 2 дня при +4°С, 8 ч при 25°С. Фасовка 1х3 мл</t>
  </si>
  <si>
    <t>Контрольная сыворотка норма</t>
  </si>
  <si>
    <t xml:space="preserve">Реагент диагностический для биохимических исследований in vitro - Контрольная сыворотка норма (TruLab N) с аттестованными значениями определяемых аналитов применяется для контроля правильности и воспроизводимости результатов исследования при выполнении анализов на на автоматических и полуавтоматических биохимических анализаторах в клинико-диагностических и биохимических лабораториях и научно-исследовательской практике. 
</t>
  </si>
  <si>
    <t xml:space="preserve">Контрольная сыворотка патология      </t>
  </si>
  <si>
    <t xml:space="preserve">Реагент диагностический для биохимических исследований in vitro - Контрольная сыворотка патология (TruLab N) с аттестованными значениями определяемых аналитов применяется для контроля правильности и воспроизводимости результатов исследования при выполнении анализов на на автоматических и полуавтоматических биохимических анализаторах в клинико-диагностических и биохимических лабораториях и научно-исследовательской практике. </t>
  </si>
  <si>
    <t>Дистиллированная вода – это такая вода, которая очищена от органических и неорганических примесей.</t>
  </si>
  <si>
    <t>Бумага для аппарата, рулон</t>
  </si>
  <si>
    <t>Термобумага для принтера 57 мм х 30м</t>
  </si>
  <si>
    <t>Набор реагентов для определения фермента кинетическим методом</t>
  </si>
  <si>
    <t>Набор предназначеын для количественного определения концентрации субстратов и активности ферментов в биологических жидкостях в клинико-диагностических  лабораториях и научно-исследовательской практике. Аналитические характеристики к каждому тесту - в паспорте к набору. Подготавливает организатор площадки.</t>
  </si>
  <si>
    <t>Стеллаж</t>
  </si>
  <si>
    <t xml:space="preserve">Бытовые стеллажи, выпускаемые для офиса и других помещений. </t>
  </si>
  <si>
    <t>Электричество</t>
  </si>
  <si>
    <t>380 вольт , 220-230, мощность 9,5 кВт</t>
  </si>
  <si>
    <t xml:space="preserve">Водопровод </t>
  </si>
  <si>
    <t>Горячая и холодная</t>
  </si>
  <si>
    <t xml:space="preserve">Напольное покрытие (ленолиум) </t>
  </si>
  <si>
    <t xml:space="preserve">моющаяся поверхность </t>
  </si>
  <si>
    <t xml:space="preserve">Стол </t>
  </si>
  <si>
    <t>стол компьютерный для офиса</t>
  </si>
  <si>
    <t xml:space="preserve">Ноутбук  </t>
  </si>
  <si>
    <t>Корзина для мусора</t>
  </si>
  <si>
    <t xml:space="preserve">Корзина прямоугольная для офисных помещений. </t>
  </si>
  <si>
    <t xml:space="preserve">Стул </t>
  </si>
  <si>
    <t>Стул офисный "Стандарт"</t>
  </si>
  <si>
    <t>Интернет</t>
  </si>
  <si>
    <t xml:space="preserve">Шкаф </t>
  </si>
  <si>
    <t>Шкаф для личных вещей</t>
  </si>
  <si>
    <t>Вешалка</t>
  </si>
  <si>
    <t>Вешалка 153х74х179 для личных вещей</t>
  </si>
  <si>
    <t>Принтер</t>
  </si>
  <si>
    <t>Огнетушитель углекислотный ОУ-1</t>
  </si>
  <si>
    <t>Торговая марка: ПОЖТЕХНИКА
Место использования: в помещении
Наполнение: углекислотный
Огнетушащая способность (площадь): 0.4 кв.м</t>
  </si>
  <si>
    <t>Аптечка для оказания медицинской помощи при аварийных ситуациях</t>
  </si>
  <si>
    <t xml:space="preserve">Микроскоп  медицинский прямой СХ 31 (Olympus) для лабораторных исследований. </t>
  </si>
  <si>
    <t>Современный цифровой микроскоп, со специальной программой для биологических, лабораторных и иных исследований, качественного анализа крови (гемосканирование). Оснащен универсальной оптической системой, настроенной на бесконечность. Встроенный галогеновый осветитель.</t>
  </si>
  <si>
    <t>Видеокамера (цветная цифровая камера VidejZavr Standart VZ C 31 S в комплекте с VZ  ПО Catalog)</t>
  </si>
  <si>
    <t>Камера Д/Н, 1/2.5" HITACHI HCPS CCD, 942х672, 560 ТВЛ, 0,03 лк (цвет)/0,0003 лк (ч/б) @ F1.2, механический ИК-фильтр,DSP S.I.E 2, ATW, HLC, 3D-DNR, WDR, детектор движения, 12 V DC</t>
  </si>
  <si>
    <t>;экран: 15.6"; разрешение экрана: 1920×1080; процессор: Intel Core i3 7100U; частота: 2.4 ГГц; память: 8192 Мб, DDR4; HDD: 1000 Гб, 5400 об/мин; SSD: 128 Гб; nVidia GeForce 940MX — 2048 Мб; WiFi; Bluetooth; HDMI; WEB-камера; Endless</t>
  </si>
  <si>
    <t xml:space="preserve">Лабораторный стол СКДЛ-1-3/1-4 </t>
  </si>
  <si>
    <t>Стол лабораторный СКДЛ 1-3 с каркасом из анодированного алюминиевого профиля</t>
  </si>
  <si>
    <t>Лабораторный стул газ-лифт</t>
  </si>
  <si>
    <t>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</si>
  <si>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Дезар-4</t>
  </si>
  <si>
    <t>Крепления настенного типа.
Наличие счетчика времени.
Применяется для борьбы с атипичной пневмонией.
Бактерицидная эффективность составляет 99,0%.
2 лампы мощностью по 15 Вт.
Предназначен для установки в помещениях II-III типа.
Эксплуатационный срок ламп: 8000 ч.
Производительность: 70 м3/ч.
Потребляемая мощность: 150 Вт.
Мощность звука: 39 Дб.
Голубой цвет.
Параметры: 890х370х140 мм.
Вес: 6,15 кг.</t>
  </si>
  <si>
    <t>На усмотрении организации площадки.</t>
  </si>
  <si>
    <t>Полуавтоматический биохимический анализатор с термостатом</t>
  </si>
  <si>
    <t>Открытая система. 200 каналов, открытых для программирования методик. .Тип аппарата - полуавтоматический биохимический анализатор с проточной кюветой Быстрая панель доступа для запуска 56 тестов. Диалоговый режим работы (интерфейс на русском языке). Режимы измерения: конечная точка, кинетика (в том числе двухточечная), дифференциальные методы, иммунотурбидиметрия, моно- и бихроматические методы. Аспирационный объем от 200 до 999 мкл. Фильтры: 340,405,450, 505, 546,578,600 и 670 нм.Термостатирование: 20-40°C. Кюветы: 18 мкл проточная кювета, 10 мм наливная квадратная кювета, 6 мм круглодонная кювета для коагулологии. Программное обеспечение для пересчета результатов</t>
  </si>
  <si>
    <t>Диапазон скорости вращения 1000,1500,2000,2700 об/мин
Шаг установки скорости 4 предустановленных скорости
Макс. относительное центробежное ускорение (RCF) 1350 G
Сменные роторы Нет
Максимальное количество мест 10
Максимальный размер применяемых пробирок 18х150 мм
Максимальный объем применяемых пробирок 15 мл
Регулировка времени работы От 1 до 99 мин
Датчик дисбаланса Нет
Двухрежимная регулировка скорости (RPM/RCF) Нет
Габаритные размеры 450х400х265 мм
Масса 10 кг
Габаритные размеры в упаковке 465х485х475 мм
Масса в упаковке 12 кг
Потребляемая мощность 80 Ватт
Питание 220 В / 50 Гц</t>
  </si>
  <si>
    <t>Дезинфицирующие средства  1л с инструкцией</t>
  </si>
  <si>
    <t>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</si>
  <si>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флакон</t>
  </si>
  <si>
    <t>л</t>
  </si>
  <si>
    <t>Емкости стеклянные для окрашивания гистологических препаратов с пазами на 5 стекол вертикально</t>
  </si>
  <si>
    <t>В1</t>
  </si>
  <si>
    <t>Г1</t>
  </si>
  <si>
    <t>Д1</t>
  </si>
  <si>
    <t>;экран: 15.6"; разрешение экрана: 1920×1080; процессор: Intel Core i3 7100U; частота: 2.4 ГГц; память: 8192 Мб, DDR4; HDD: 1000 Гб, 5400 об/мин; SSD: 128 Гб; nVidia GeForce 940MX — 2048 Мб; WiFi; Bluetooth; HDMI; WEB-камера; Endless  или аналоги</t>
  </si>
  <si>
    <t>Определение биохимического показателя методом по конечной точке на полуавтоматическом анализаторе в исследуемом образце</t>
  </si>
  <si>
    <t>Подготовить рабочее место для посева биологического материала на питательную среду (спиртовка, чашки Петри, карандаш по стеклу, скошенный агар с "чистой культурой", пробирка со средой Гисса, штативы, дезраствор, салфетки для обработки стола, бактериологическая петля, спички,емкости с дез.рр, спрей с дез.рр, пинцет).</t>
  </si>
  <si>
    <t>Правильно расположить оснащение в соответствии с техникой безопасности</t>
  </si>
  <si>
    <t>Вычесть 0,4 балла за отсуствующий элемент</t>
  </si>
  <si>
    <t xml:space="preserve">Вычитать по 0,5 балла, в зависимости от значения полученного результата </t>
  </si>
  <si>
    <t xml:space="preserve">Зафиксировать показатели </t>
  </si>
  <si>
    <t>Завершить работу: привести рабочее место в порядок</t>
  </si>
  <si>
    <t>Вычесть по 0,5 баллов (определение морфологии ткани), 0,5 балла (описание) и 1,0 (определение грампринадлежности)  за отсутствующий элемент</t>
  </si>
  <si>
    <t>Правильность описания и определения морфологии  ткани (органа) в препарате</t>
  </si>
  <si>
    <t>Код</t>
  </si>
  <si>
    <t>Подкритерий</t>
  </si>
  <si>
    <t>Тип аспекта</t>
  </si>
  <si>
    <t>Аспект</t>
  </si>
  <si>
    <t>Судейский бал</t>
  </si>
  <si>
    <t>Методика проверки аспекта</t>
  </si>
  <si>
    <t>Требования или номинальный размер</t>
  </si>
  <si>
    <t>Проф. Задача</t>
  </si>
  <si>
    <t>Макс. Балл</t>
  </si>
  <si>
    <t>И</t>
  </si>
  <si>
    <t>Гигрометр психрометрический ВИТ-1</t>
  </si>
  <si>
    <t>Прибор для измерения температуры и влажности в помещении</t>
  </si>
  <si>
    <t>Центрифуга лабораторная</t>
  </si>
  <si>
    <t>Дозатор 1-5 мл</t>
  </si>
  <si>
    <t>Механический дозатор, одноканальный, переменного объема</t>
  </si>
  <si>
    <t>Дозатор 100-1000 мкл</t>
  </si>
  <si>
    <t>Дозатор 20-200 мкл</t>
  </si>
  <si>
    <t>Дозатор 5-50 мкл</t>
  </si>
  <si>
    <t>Изучить инструкцию по эксплуатации прибора</t>
  </si>
  <si>
    <t>Вытяжной шкаф</t>
  </si>
  <si>
    <t>На усмотрение организатора</t>
  </si>
  <si>
    <t>Ламинарный шкаф</t>
  </si>
  <si>
    <t>Модель ACB–4A1 ACB–6A1
Номинальный размер, м 1,2 1,8
Внешние
размеры,
ш×г×в Без подставки 1340×629,5×983 1950×629,5×983
С опциональной подставкой высотой 711 мм 1340×629,5×1694 1950×629,5×1694
Размеры рабочей зоны, ш×г×в, мм 1270×544×570 1880×544×570
Площадь рабочей зоны, м2 0,69 1,02
Скорость воздушного потока при заводских установках 0,30 м/с
Воздушный поток, м3/ч 678 1004
Типичная эффективность фильтра HEPA 99,99% для частиц размером 0,3 мкм
Уровень шума согласно IEST–RP–CC002.2, дБ* &lt;61 &lt;63
Освещенность на нулевом уровне &gt;800 лк
Корпус гальванизированная сталь марки 18 1,2 мм, покрытие из белой порошковой эмали с последующей термообработкой
Рабочая зона нержавеющая сталь марки 304 1,2 мм, обработка 4B
Боковые стенки Закалённое стекло
Потребляемая мощность, Вт 350 600
Потребляемый ток, А 1,8 3,2
Ток в розетках, А 5 5
Общий ток, А 6,8 8,2
Тепловыделение, Вт 123 204
Вес нетто, кг 140 182
Вес брутто, кг 178 231
Максимальные транспортные размеры, ш×г×в, мм 1430×749,5×1233 2110×749,5×1233
Максимальный транспортный объем, м3 1,32 1,95
Электропитание ~ 220–240 В, 50 Гц, 1 фаза</t>
  </si>
  <si>
    <t>Пакеты ПЭ для сбора и утилизации медицинских отходов класса А и Б ( объем 5л.)</t>
  </si>
  <si>
    <t>Корзина для отходов класса А (10л.)</t>
  </si>
  <si>
    <t>корзина белого цвета</t>
  </si>
  <si>
    <t>Итого:</t>
  </si>
  <si>
    <t>Модуль А – выполнение организационно-технических и базовых процедур при выполнении различных видов лаб. Исследований</t>
  </si>
  <si>
    <t>Модуль Б - выполнение клинических лабораторных исследований первой и второй категории</t>
  </si>
  <si>
    <t>Модуль В – выполнение микробиологических лабораторных исследований первой и второй категории</t>
  </si>
  <si>
    <t>Модуль Г – выполнение морфологических лабораторных исследований первой и второй категории</t>
  </si>
  <si>
    <t>Модуль Е – выполнение лабораторных и инструментальных исследований при судебно-медицинских экспертиз (исследований)</t>
  </si>
  <si>
    <t xml:space="preserve">Модуль Д – выполнение санитарно-эпидемиологических исследований </t>
  </si>
</sst>
</file>

<file path=xl/styles.xml><?xml version="1.0" encoding="utf-8"?>
<styleSheet xmlns="http://schemas.openxmlformats.org/spreadsheetml/2006/main">
  <fonts count="37">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b/>
      <sz val="11"/>
      <color rgb="FF333333"/>
      <name val="Verdana"/>
      <family val="2"/>
      <charset val="204"/>
    </font>
    <font>
      <u/>
      <sz val="11"/>
      <color theme="10"/>
      <name val="Calibri"/>
      <family val="2"/>
      <scheme val="minor"/>
    </font>
    <font>
      <sz val="12"/>
      <color theme="1"/>
      <name val="Times New Roman"/>
      <family val="1"/>
      <charset val="204"/>
    </font>
    <font>
      <b/>
      <sz val="14"/>
      <color theme="1"/>
      <name val="Times New Roman"/>
      <family val="1"/>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sz val="12"/>
      <color rgb="FFFF0000"/>
      <name val="Times New Roman"/>
      <family val="1"/>
      <charset val="204"/>
    </font>
    <font>
      <sz val="12"/>
      <color rgb="FF00B050"/>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indexed="8"/>
      <name val="Times New Roman"/>
      <family val="1"/>
      <charset val="204"/>
    </font>
    <font>
      <b/>
      <sz val="10"/>
      <color theme="1"/>
      <name val="Times New Roman"/>
      <family val="1"/>
      <charset val="204"/>
    </font>
    <font>
      <b/>
      <sz val="10"/>
      <name val="Times New Roman"/>
      <family val="1"/>
      <charset val="204"/>
    </font>
    <font>
      <sz val="12"/>
      <color indexed="13"/>
      <name val="Times New Roman"/>
      <family val="1"/>
      <charset val="204"/>
    </font>
    <font>
      <sz val="10"/>
      <color rgb="FF000000"/>
      <name val="Times New Roman"/>
      <family val="1"/>
      <charset val="204"/>
    </font>
    <font>
      <sz val="9"/>
      <color theme="1"/>
      <name val="Times New Roman"/>
      <family val="1"/>
      <charset val="204"/>
    </font>
    <font>
      <sz val="9"/>
      <color rgb="FF000000"/>
      <name val="Times New Roman"/>
      <family val="1"/>
      <charset val="204"/>
    </font>
    <font>
      <sz val="10"/>
      <color rgb="FFFF0000"/>
      <name val="Times New Roman"/>
      <family val="1"/>
      <charset val="204"/>
    </font>
    <font>
      <sz val="11"/>
      <color rgb="FFFF0000"/>
      <name val="Calibri"/>
      <family val="2"/>
      <scheme val="minor"/>
    </font>
    <font>
      <sz val="9"/>
      <name val="Times New Roman"/>
      <family val="1"/>
      <charset val="204"/>
    </font>
    <font>
      <sz val="10"/>
      <color rgb="FF000000"/>
      <name val="Arial"/>
    </font>
    <font>
      <sz val="11"/>
      <name val="Times New Roman"/>
      <family val="1"/>
      <charset val="204"/>
    </font>
  </fonts>
  <fills count="17">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theme="0"/>
        <bgColor rgb="FFFFFF00"/>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FFFF00"/>
      </patternFill>
    </fill>
    <fill>
      <patternFill patternType="solid">
        <fgColor theme="4" tint="0.39997558519241921"/>
        <bgColor indexed="64"/>
      </patternFill>
    </fill>
    <fill>
      <patternFill patternType="solid">
        <fgColor theme="4" tint="0.39997558519241921"/>
        <bgColor rgb="FFFFFF0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6">
    <xf numFmtId="0" fontId="0" fillId="0" borderId="0"/>
    <xf numFmtId="0" fontId="4" fillId="0" borderId="0"/>
    <xf numFmtId="0" fontId="9" fillId="0" borderId="0" applyNumberForma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0" borderId="0"/>
  </cellStyleXfs>
  <cellXfs count="354">
    <xf numFmtId="0" fontId="0" fillId="0" borderId="0" xfId="0"/>
    <xf numFmtId="0" fontId="0" fillId="0" borderId="1" xfId="0" applyBorder="1"/>
    <xf numFmtId="0" fontId="0" fillId="0" borderId="1" xfId="0" applyBorder="1" applyAlignment="1">
      <alignment vertical="top" wrapText="1"/>
    </xf>
    <xf numFmtId="0" fontId="7" fillId="0" borderId="1" xfId="0" applyFont="1" applyBorder="1" applyAlignment="1">
      <alignment horizontal="center"/>
    </xf>
    <xf numFmtId="0" fontId="8" fillId="0" borderId="1" xfId="0" applyFont="1" applyBorder="1" applyAlignment="1">
      <alignment vertical="center" wrapText="1"/>
    </xf>
    <xf numFmtId="0" fontId="10" fillId="0" borderId="0" xfId="0" applyFont="1"/>
    <xf numFmtId="0" fontId="5" fillId="0" borderId="1" xfId="0" applyFont="1" applyBorder="1" applyAlignment="1">
      <alignment horizontal="center" vertical="top" wrapText="1"/>
    </xf>
    <xf numFmtId="0" fontId="11" fillId="0" borderId="1" xfId="0" applyFont="1" applyBorder="1" applyAlignment="1">
      <alignment horizontal="center" vertical="top" wrapText="1"/>
    </xf>
    <xf numFmtId="0" fontId="6" fillId="0" borderId="1" xfId="0" applyFont="1" applyBorder="1" applyAlignment="1">
      <alignment horizontal="center" vertical="top"/>
    </xf>
    <xf numFmtId="0" fontId="6" fillId="3" borderId="1" xfId="4" applyFont="1" applyBorder="1" applyAlignment="1">
      <alignment horizontal="center" vertical="top"/>
    </xf>
    <xf numFmtId="0" fontId="6" fillId="2" borderId="1" xfId="3" applyFont="1" applyBorder="1" applyAlignment="1">
      <alignment horizontal="center" vertical="top"/>
    </xf>
    <xf numFmtId="0" fontId="5" fillId="3" borderId="1" xfId="4" applyFont="1" applyBorder="1" applyAlignment="1">
      <alignment horizontal="center" vertical="top" wrapText="1"/>
    </xf>
    <xf numFmtId="0" fontId="5" fillId="2" borderId="1" xfId="3" applyFont="1" applyBorder="1" applyAlignment="1">
      <alignment horizontal="center" vertical="top" wrapText="1"/>
    </xf>
    <xf numFmtId="0" fontId="5" fillId="0" borderId="1" xfId="0" applyFont="1" applyBorder="1" applyAlignment="1">
      <alignment horizontal="center" vertical="top"/>
    </xf>
    <xf numFmtId="0" fontId="11" fillId="0" borderId="1" xfId="0" applyFont="1" applyBorder="1" applyAlignment="1">
      <alignment horizontal="center" vertical="top"/>
    </xf>
    <xf numFmtId="0" fontId="9" fillId="3" borderId="1" xfId="2" applyFill="1" applyBorder="1" applyAlignment="1">
      <alignment horizontal="center" vertical="top" wrapText="1"/>
    </xf>
    <xf numFmtId="0" fontId="9" fillId="2" borderId="1" xfId="2" applyFill="1" applyBorder="1" applyAlignment="1">
      <alignment horizontal="center" vertical="top" wrapText="1"/>
    </xf>
    <xf numFmtId="0" fontId="13" fillId="0" borderId="0" xfId="0" applyFont="1"/>
    <xf numFmtId="0" fontId="21" fillId="4" borderId="18" xfId="0" applyFont="1" applyFill="1" applyBorder="1" applyAlignment="1">
      <alignment horizontal="center" vertical="top" wrapText="1"/>
    </xf>
    <xf numFmtId="0" fontId="22" fillId="0" borderId="0" xfId="0" applyFont="1"/>
    <xf numFmtId="0" fontId="25" fillId="0" borderId="1" xfId="0" applyFont="1" applyBorder="1" applyAlignment="1">
      <alignment horizontal="center" vertical="center" wrapText="1"/>
    </xf>
    <xf numFmtId="0" fontId="26" fillId="5" borderId="0" xfId="0" applyFont="1" applyFill="1" applyAlignment="1">
      <alignment horizontal="center" vertical="center"/>
    </xf>
    <xf numFmtId="0" fontId="26" fillId="5" borderId="1"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3" fillId="0" borderId="1" xfId="0" applyFont="1" applyBorder="1" applyAlignment="1">
      <alignment vertical="center" wrapText="1"/>
    </xf>
    <xf numFmtId="0" fontId="23"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8" borderId="2" xfId="0" applyFont="1" applyFill="1" applyBorder="1" applyAlignment="1">
      <alignment vertical="top" wrapText="1"/>
    </xf>
    <xf numFmtId="0" fontId="13" fillId="8" borderId="1" xfId="0" applyFont="1" applyFill="1" applyBorder="1"/>
    <xf numFmtId="0" fontId="13" fillId="8" borderId="1" xfId="0" applyFont="1" applyFill="1" applyBorder="1" applyAlignment="1">
      <alignment vertical="top" wrapText="1"/>
    </xf>
    <xf numFmtId="0" fontId="13" fillId="8" borderId="1" xfId="0" applyFont="1" applyFill="1" applyBorder="1" applyAlignment="1">
      <alignment vertical="center" wrapText="1"/>
    </xf>
    <xf numFmtId="0" fontId="27" fillId="0" borderId="1" xfId="0" applyFont="1" applyBorder="1" applyAlignment="1">
      <alignment horizontal="center" vertical="top" wrapText="1"/>
    </xf>
    <xf numFmtId="0" fontId="23" fillId="0" borderId="1" xfId="0" applyFont="1" applyBorder="1" applyAlignment="1">
      <alignment vertical="top" wrapText="1"/>
    </xf>
    <xf numFmtId="0" fontId="12" fillId="8" borderId="3" xfId="0" applyFont="1" applyFill="1" applyBorder="1" applyAlignment="1">
      <alignment vertical="top" wrapText="1"/>
    </xf>
    <xf numFmtId="0" fontId="13" fillId="8" borderId="2" xfId="0" applyFont="1" applyFill="1" applyBorder="1"/>
    <xf numFmtId="0" fontId="13" fillId="4" borderId="7" xfId="0" applyFont="1" applyFill="1" applyBorder="1"/>
    <xf numFmtId="0" fontId="26" fillId="5" borderId="10" xfId="0" applyFont="1" applyFill="1" applyBorder="1" applyAlignment="1">
      <alignment horizontal="center" vertical="center"/>
    </xf>
    <xf numFmtId="0" fontId="12" fillId="0" borderId="1" xfId="0" applyFont="1" applyBorder="1" applyAlignment="1">
      <alignment horizontal="left" vertical="center" wrapText="1"/>
    </xf>
    <xf numFmtId="0" fontId="26" fillId="8" borderId="1" xfId="0" applyFont="1" applyFill="1" applyBorder="1" applyAlignment="1">
      <alignment horizontal="center" vertical="center"/>
    </xf>
    <xf numFmtId="0" fontId="12" fillId="0" borderId="1" xfId="0" applyFont="1" applyBorder="1" applyAlignment="1">
      <alignment horizontal="left" vertical="top" wrapText="1"/>
    </xf>
    <xf numFmtId="0" fontId="23" fillId="0" borderId="1" xfId="0" applyFont="1" applyBorder="1" applyAlignment="1">
      <alignment horizontal="center" wrapText="1"/>
    </xf>
    <xf numFmtId="0" fontId="25" fillId="0" borderId="1" xfId="0" applyFont="1" applyBorder="1" applyAlignment="1">
      <alignment horizontal="center" wrapText="1"/>
    </xf>
    <xf numFmtId="0" fontId="23" fillId="0" borderId="1" xfId="0" applyFont="1" applyBorder="1" applyAlignment="1">
      <alignment horizontal="justify" vertical="top" wrapText="1"/>
    </xf>
    <xf numFmtId="0" fontId="23" fillId="0" borderId="10" xfId="0" applyFont="1" applyBorder="1" applyAlignment="1">
      <alignment horizontal="center" vertical="top" wrapText="1"/>
    </xf>
    <xf numFmtId="0" fontId="23" fillId="0" borderId="10" xfId="0" applyFont="1" applyBorder="1" applyAlignment="1">
      <alignment horizontal="justify" vertical="top" wrapText="1"/>
    </xf>
    <xf numFmtId="0" fontId="23" fillId="0" borderId="10" xfId="0" applyFont="1" applyBorder="1" applyAlignment="1">
      <alignment vertical="top" wrapText="1"/>
    </xf>
    <xf numFmtId="0" fontId="23" fillId="0" borderId="10"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5" xfId="0" applyFont="1" applyBorder="1" applyAlignment="1">
      <alignment horizontal="center" vertical="center" wrapText="1"/>
    </xf>
    <xf numFmtId="0" fontId="23" fillId="9" borderId="1" xfId="0" applyFont="1" applyFill="1" applyBorder="1" applyAlignment="1">
      <alignment horizontal="left" vertical="top" wrapText="1"/>
    </xf>
    <xf numFmtId="0" fontId="23" fillId="0" borderId="1" xfId="2" applyFont="1" applyBorder="1" applyAlignment="1">
      <alignment vertical="top" wrapText="1"/>
    </xf>
    <xf numFmtId="0" fontId="23" fillId="0" borderId="10" xfId="0" applyFont="1" applyBorder="1" applyAlignment="1">
      <alignment horizontal="left" vertical="top" wrapText="1"/>
    </xf>
    <xf numFmtId="0" fontId="23" fillId="0" borderId="10" xfId="2" applyFont="1" applyBorder="1" applyAlignment="1">
      <alignment vertical="top" wrapText="1"/>
    </xf>
    <xf numFmtId="0" fontId="25" fillId="0" borderId="1" xfId="0" applyFont="1" applyBorder="1" applyAlignment="1">
      <alignment horizontal="center" vertical="top" wrapText="1"/>
    </xf>
    <xf numFmtId="0" fontId="23" fillId="0" borderId="1" xfId="0" applyFont="1" applyBorder="1" applyAlignment="1">
      <alignment horizontal="left" vertical="top" wrapText="1"/>
    </xf>
    <xf numFmtId="0" fontId="6" fillId="0" borderId="0" xfId="0" applyFont="1"/>
    <xf numFmtId="0" fontId="10" fillId="0" borderId="0" xfId="0" applyFont="1" applyAlignment="1">
      <alignment vertical="center"/>
    </xf>
    <xf numFmtId="0" fontId="23" fillId="0" borderId="1" xfId="2" applyFont="1" applyFill="1" applyBorder="1" applyAlignment="1">
      <alignment horizontal="justify" vertical="top" wrapText="1"/>
    </xf>
    <xf numFmtId="0" fontId="12" fillId="0" borderId="1" xfId="0" applyFont="1" applyBorder="1" applyAlignment="1">
      <alignment vertical="top" wrapText="1"/>
    </xf>
    <xf numFmtId="0" fontId="13" fillId="0" borderId="10" xfId="0" applyFont="1" applyBorder="1"/>
    <xf numFmtId="0" fontId="12" fillId="0" borderId="20" xfId="0" applyFont="1" applyBorder="1" applyAlignment="1">
      <alignment vertical="top" wrapText="1"/>
    </xf>
    <xf numFmtId="0" fontId="12" fillId="0" borderId="0" xfId="0" applyFont="1" applyAlignment="1">
      <alignment vertical="top" wrapText="1"/>
    </xf>
    <xf numFmtId="0" fontId="12" fillId="0" borderId="0" xfId="0" applyFont="1" applyAlignment="1">
      <alignment horizontal="center" vertical="center" wrapText="1"/>
    </xf>
    <xf numFmtId="0" fontId="25" fillId="0" borderId="0" xfId="0" applyFont="1" applyAlignment="1">
      <alignment horizontal="center" vertical="center" wrapText="1"/>
    </xf>
    <xf numFmtId="0" fontId="9" fillId="0" borderId="0" xfId="2" applyAlignment="1">
      <alignment vertical="top"/>
    </xf>
    <xf numFmtId="0" fontId="9" fillId="0" borderId="0" xfId="2"/>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5" fillId="3" borderId="1" xfId="4" applyFont="1" applyBorder="1" applyAlignment="1">
      <alignment horizontal="left" vertical="top" wrapText="1"/>
    </xf>
    <xf numFmtId="0" fontId="5" fillId="0" borderId="1" xfId="3" applyFont="1" applyFill="1" applyBorder="1" applyAlignment="1">
      <alignment horizontal="center" vertical="top" wrapText="1"/>
    </xf>
    <xf numFmtId="0" fontId="5" fillId="0" borderId="1" xfId="4" applyFont="1" applyFill="1" applyBorder="1" applyAlignment="1">
      <alignment horizontal="center" vertical="top" wrapText="1"/>
    </xf>
    <xf numFmtId="0" fontId="9" fillId="0" borderId="0" xfId="2" applyFill="1"/>
    <xf numFmtId="0" fontId="9" fillId="0" borderId="1" xfId="2" applyFill="1" applyBorder="1" applyAlignment="1">
      <alignment horizontal="center" vertical="top" wrapText="1"/>
    </xf>
    <xf numFmtId="0" fontId="6" fillId="0" borderId="1" xfId="3" applyFont="1" applyFill="1" applyBorder="1" applyAlignment="1">
      <alignment horizontal="center" vertical="top"/>
    </xf>
    <xf numFmtId="0" fontId="5" fillId="10" borderId="1" xfId="4" applyFont="1" applyFill="1" applyBorder="1" applyAlignment="1">
      <alignment horizontal="center" vertical="top" wrapText="1"/>
    </xf>
    <xf numFmtId="0" fontId="9" fillId="10" borderId="0" xfId="2" applyFill="1" applyAlignment="1">
      <alignment vertical="top"/>
    </xf>
    <xf numFmtId="0" fontId="9" fillId="10" borderId="1" xfId="2" applyFill="1" applyBorder="1" applyAlignment="1">
      <alignment horizontal="center" vertical="top" wrapText="1"/>
    </xf>
    <xf numFmtId="0" fontId="6" fillId="10" borderId="1" xfId="4" applyFont="1" applyFill="1" applyBorder="1" applyAlignment="1">
      <alignment horizontal="center" vertical="top"/>
    </xf>
    <xf numFmtId="0" fontId="23" fillId="4" borderId="8" xfId="0" applyFont="1" applyFill="1" applyBorder="1" applyAlignment="1">
      <alignment horizontal="center" vertical="top" wrapText="1"/>
    </xf>
    <xf numFmtId="0" fontId="23" fillId="4" borderId="7" xfId="0" applyFont="1" applyFill="1" applyBorder="1" applyAlignment="1">
      <alignment horizontal="center" vertical="top"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3" fillId="0" borderId="22" xfId="0" applyFont="1" applyBorder="1" applyAlignment="1">
      <alignment horizontal="center" vertical="center" wrapText="1"/>
    </xf>
    <xf numFmtId="0" fontId="13" fillId="0" borderId="22" xfId="0" applyFont="1" applyBorder="1" applyAlignment="1">
      <alignment horizontal="left" vertical="center" wrapText="1"/>
    </xf>
    <xf numFmtId="0" fontId="29" fillId="0" borderId="0" xfId="0" applyFont="1" applyAlignment="1">
      <alignment vertical="center" wrapText="1"/>
    </xf>
    <xf numFmtId="0" fontId="29" fillId="0" borderId="22" xfId="0" applyFont="1" applyBorder="1" applyAlignment="1">
      <alignment horizontal="left" vertical="center" wrapText="1"/>
    </xf>
    <xf numFmtId="0" fontId="29" fillId="0" borderId="0" xfId="0" applyFont="1" applyAlignment="1">
      <alignment horizontal="center" vertical="center" wrapText="1"/>
    </xf>
    <xf numFmtId="0" fontId="30" fillId="0" borderId="22" xfId="0" applyFont="1" applyBorder="1" applyAlignment="1">
      <alignment horizontal="center" vertical="center" wrapText="1"/>
    </xf>
    <xf numFmtId="0" fontId="31" fillId="0" borderId="22" xfId="0" applyFont="1" applyBorder="1" applyAlignment="1">
      <alignment vertical="center" wrapText="1"/>
    </xf>
    <xf numFmtId="0" fontId="30" fillId="0" borderId="22" xfId="0" applyFont="1" applyBorder="1" applyAlignment="1">
      <alignment horizontal="left" vertical="center" wrapText="1"/>
    </xf>
    <xf numFmtId="0" fontId="31" fillId="0" borderId="22" xfId="0" applyFont="1" applyBorder="1" applyAlignment="1">
      <alignment horizontal="left" vertical="center" wrapText="1"/>
    </xf>
    <xf numFmtId="4" fontId="31" fillId="11" borderId="22" xfId="0" applyNumberFormat="1" applyFont="1" applyFill="1" applyBorder="1" applyAlignment="1">
      <alignment horizontal="center" vertical="center" wrapText="1"/>
    </xf>
    <xf numFmtId="0" fontId="23" fillId="0" borderId="17" xfId="0" applyFont="1" applyBorder="1" applyAlignment="1">
      <alignment horizontal="center" vertical="top" wrapText="1"/>
    </xf>
    <xf numFmtId="0" fontId="29" fillId="12" borderId="22" xfId="5" applyFont="1" applyFill="1" applyBorder="1" applyAlignment="1">
      <alignment horizontal="center" vertical="center" wrapText="1"/>
    </xf>
    <xf numFmtId="0" fontId="13" fillId="0" borderId="1" xfId="5" applyFont="1" applyFill="1" applyBorder="1" applyAlignment="1">
      <alignment vertical="center" wrapText="1"/>
    </xf>
    <xf numFmtId="0" fontId="23" fillId="0" borderId="1" xfId="2" applyFont="1" applyBorder="1" applyAlignment="1">
      <alignment horizontal="justify" vertical="top" wrapText="1"/>
    </xf>
    <xf numFmtId="0" fontId="12" fillId="0" borderId="1" xfId="0" applyFont="1" applyBorder="1" applyAlignment="1">
      <alignment vertical="center"/>
    </xf>
    <xf numFmtId="0" fontId="23" fillId="9" borderId="1" xfId="2" applyFont="1" applyFill="1" applyBorder="1" applyAlignment="1">
      <alignment horizontal="left" vertical="top" wrapText="1"/>
    </xf>
    <xf numFmtId="0" fontId="23" fillId="0" borderId="10" xfId="2" applyFont="1" applyBorder="1" applyAlignment="1">
      <alignment horizontal="justify" vertical="top" wrapText="1"/>
    </xf>
    <xf numFmtId="0" fontId="12" fillId="0" borderId="1" xfId="2" applyFont="1" applyBorder="1" applyAlignment="1">
      <alignment vertical="top" wrapText="1"/>
    </xf>
    <xf numFmtId="0" fontId="12" fillId="9" borderId="1" xfId="2" applyFont="1" applyFill="1" applyBorder="1" applyAlignment="1">
      <alignment vertical="top" wrapText="1"/>
    </xf>
    <xf numFmtId="0" fontId="23" fillId="0" borderId="1" xfId="0" applyFont="1" applyBorder="1" applyAlignment="1" applyProtection="1">
      <alignment vertical="top" wrapText="1"/>
      <protection locked="0" hidden="1"/>
    </xf>
    <xf numFmtId="0" fontId="12" fillId="0" borderId="1" xfId="2" applyNumberFormat="1" applyFont="1" applyFill="1" applyBorder="1" applyAlignment="1" applyProtection="1">
      <alignment vertical="top" wrapText="1"/>
    </xf>
    <xf numFmtId="0" fontId="23" fillId="0" borderId="17" xfId="0" applyFont="1" applyBorder="1" applyAlignment="1">
      <alignment vertical="top" wrapText="1"/>
    </xf>
    <xf numFmtId="0" fontId="12" fillId="0" borderId="2" xfId="2" applyFont="1" applyBorder="1" applyAlignment="1">
      <alignment horizontal="justify" vertical="top" wrapText="1"/>
    </xf>
    <xf numFmtId="0" fontId="12" fillId="0" borderId="2" xfId="2" applyFont="1" applyBorder="1" applyAlignment="1">
      <alignment vertical="top" wrapText="1"/>
    </xf>
    <xf numFmtId="0" fontId="12" fillId="0" borderId="2" xfId="2" applyFont="1" applyBorder="1" applyAlignment="1">
      <alignment vertical="top" wrapText="1" shrinkToFit="1"/>
    </xf>
    <xf numFmtId="0" fontId="23" fillId="5" borderId="2" xfId="2" applyFont="1" applyFill="1" applyBorder="1" applyAlignment="1">
      <alignment vertical="top" wrapText="1"/>
    </xf>
    <xf numFmtId="0" fontId="13" fillId="0" borderId="24" xfId="0" applyFont="1" applyBorder="1" applyAlignment="1">
      <alignment vertical="top" wrapText="1"/>
    </xf>
    <xf numFmtId="0" fontId="29" fillId="0" borderId="1" xfId="0" applyFont="1" applyBorder="1" applyAlignment="1">
      <alignment vertical="top" wrapText="1"/>
    </xf>
    <xf numFmtId="0" fontId="13" fillId="12" borderId="25" xfId="0" applyFont="1" applyFill="1" applyBorder="1" applyAlignment="1">
      <alignment vertical="top" wrapText="1"/>
    </xf>
    <xf numFmtId="0" fontId="34" fillId="0" borderId="22" xfId="0" applyFont="1" applyFill="1" applyBorder="1" applyAlignment="1">
      <alignment horizontal="center" vertical="center" wrapText="1"/>
    </xf>
    <xf numFmtId="0" fontId="32" fillId="0" borderId="0" xfId="0" applyFont="1" applyFill="1" applyAlignment="1">
      <alignment vertical="center" wrapText="1"/>
    </xf>
    <xf numFmtId="0" fontId="33" fillId="0" borderId="0" xfId="0" applyFont="1" applyFill="1"/>
    <xf numFmtId="0" fontId="30" fillId="0" borderId="22" xfId="0" applyFont="1" applyFill="1" applyBorder="1" applyAlignment="1">
      <alignment horizontal="center" vertical="center" wrapText="1"/>
    </xf>
    <xf numFmtId="4" fontId="30" fillId="0" borderId="23" xfId="0"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4" fontId="29" fillId="0" borderId="22" xfId="0" applyNumberFormat="1" applyFont="1" applyFill="1" applyBorder="1" applyAlignment="1">
      <alignment horizontal="center" vertical="center" wrapText="1"/>
    </xf>
    <xf numFmtId="4" fontId="13" fillId="0" borderId="23" xfId="0" applyNumberFormat="1" applyFont="1" applyFill="1" applyBorder="1" applyAlignment="1">
      <alignment horizontal="center" vertical="center"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23" fillId="0" borderId="1" xfId="0" applyNumberFormat="1" applyFont="1" applyFill="1" applyBorder="1" applyAlignment="1" applyProtection="1">
      <alignment vertical="top" wrapText="1"/>
    </xf>
    <xf numFmtId="0" fontId="36" fillId="0" borderId="1" xfId="2" applyFont="1" applyBorder="1" applyAlignment="1">
      <alignment vertical="top" wrapText="1"/>
    </xf>
    <xf numFmtId="0" fontId="13" fillId="0" borderId="26" xfId="0" applyFont="1" applyBorder="1" applyAlignment="1">
      <alignment horizontal="left" vertical="center" wrapText="1"/>
    </xf>
    <xf numFmtId="4" fontId="13" fillId="0" borderId="27" xfId="0" applyNumberFormat="1" applyFont="1" applyFill="1" applyBorder="1" applyAlignment="1">
      <alignment horizontal="center" vertical="center" wrapText="1"/>
    </xf>
    <xf numFmtId="0" fontId="30" fillId="13" borderId="22" xfId="0" applyFont="1" applyFill="1" applyBorder="1" applyAlignment="1">
      <alignment horizontal="center" vertical="center" wrapText="1"/>
    </xf>
    <xf numFmtId="0" fontId="31" fillId="13" borderId="22" xfId="0" applyFont="1" applyFill="1" applyBorder="1" applyAlignment="1">
      <alignment vertical="center" wrapText="1"/>
    </xf>
    <xf numFmtId="0" fontId="30" fillId="13" borderId="22" xfId="0" applyFont="1" applyFill="1" applyBorder="1" applyAlignment="1">
      <alignment horizontal="left" vertical="center" wrapText="1"/>
    </xf>
    <xf numFmtId="4" fontId="31" fillId="14" borderId="22" xfId="0" applyNumberFormat="1" applyFont="1" applyFill="1" applyBorder="1" applyAlignment="1">
      <alignment horizontal="center" vertical="center" wrapText="1"/>
    </xf>
    <xf numFmtId="0" fontId="13" fillId="13" borderId="22" xfId="0" applyFont="1" applyFill="1" applyBorder="1" applyAlignment="1">
      <alignment horizontal="center" vertical="center" wrapText="1"/>
    </xf>
    <xf numFmtId="0" fontId="13" fillId="13" borderId="22" xfId="0" applyFont="1" applyFill="1" applyBorder="1" applyAlignment="1">
      <alignment horizontal="left" vertical="center" wrapText="1"/>
    </xf>
    <xf numFmtId="0" fontId="29" fillId="13" borderId="22" xfId="0" applyFont="1" applyFill="1" applyBorder="1" applyAlignment="1">
      <alignment horizontal="left" vertical="center" wrapText="1"/>
    </xf>
    <xf numFmtId="4" fontId="29" fillId="13" borderId="22" xfId="0" applyNumberFormat="1" applyFont="1" applyFill="1" applyBorder="1" applyAlignment="1">
      <alignment horizontal="center" vertical="center" wrapText="1"/>
    </xf>
    <xf numFmtId="0" fontId="30" fillId="15" borderId="22" xfId="0" applyFont="1" applyFill="1" applyBorder="1" applyAlignment="1">
      <alignment horizontal="center" vertical="center" wrapText="1"/>
    </xf>
    <xf numFmtId="0" fontId="31" fillId="15" borderId="22" xfId="0" applyFont="1" applyFill="1" applyBorder="1" applyAlignment="1">
      <alignment vertical="center" wrapText="1"/>
    </xf>
    <xf numFmtId="0" fontId="34" fillId="15" borderId="22" xfId="0" applyFont="1" applyFill="1" applyBorder="1" applyAlignment="1">
      <alignment horizontal="left" vertical="center" wrapText="1"/>
    </xf>
    <xf numFmtId="0" fontId="30" fillId="15" borderId="22" xfId="0" applyFont="1" applyFill="1" applyBorder="1" applyAlignment="1">
      <alignment horizontal="left" vertical="center" wrapText="1"/>
    </xf>
    <xf numFmtId="4" fontId="31" fillId="16" borderId="22" xfId="0" applyNumberFormat="1" applyFont="1" applyFill="1" applyBorder="1" applyAlignment="1">
      <alignment horizontal="center" vertical="center" wrapText="1"/>
    </xf>
    <xf numFmtId="0" fontId="13" fillId="15" borderId="1" xfId="0" applyFont="1" applyFill="1" applyBorder="1" applyAlignment="1">
      <alignment horizontal="right" vertical="center" wrapText="1"/>
    </xf>
    <xf numFmtId="0" fontId="0" fillId="15" borderId="1" xfId="0" applyFill="1" applyBorder="1" applyAlignment="1">
      <alignment horizontal="right"/>
    </xf>
    <xf numFmtId="4" fontId="0" fillId="15" borderId="1" xfId="0" applyNumberFormat="1" applyFill="1" applyBorder="1" applyAlignment="1">
      <alignment horizontal="right"/>
    </xf>
    <xf numFmtId="0" fontId="29" fillId="13" borderId="22" xfId="0" applyFont="1" applyFill="1" applyBorder="1" applyAlignment="1">
      <alignment vertical="center" wrapText="1"/>
    </xf>
    <xf numFmtId="4" fontId="13" fillId="13" borderId="23" xfId="0" applyNumberFormat="1" applyFont="1" applyFill="1" applyBorder="1" applyAlignment="1">
      <alignment horizontal="center" vertical="center" wrapText="1"/>
    </xf>
    <xf numFmtId="0" fontId="34" fillId="13" borderId="22" xfId="0" applyFont="1" applyFill="1" applyBorder="1" applyAlignment="1">
      <alignment horizontal="center" vertical="center" wrapText="1"/>
    </xf>
    <xf numFmtId="0" fontId="31" fillId="13" borderId="22" xfId="0" applyFont="1" applyFill="1" applyBorder="1" applyAlignment="1">
      <alignment horizontal="left" vertical="center" wrapText="1"/>
    </xf>
    <xf numFmtId="0" fontId="30" fillId="0" borderId="26" xfId="0" applyFont="1" applyBorder="1" applyAlignment="1">
      <alignment horizontal="left" vertical="center" wrapText="1"/>
    </xf>
    <xf numFmtId="4" fontId="31" fillId="11" borderId="26" xfId="0" applyNumberFormat="1" applyFont="1" applyFill="1" applyBorder="1" applyAlignment="1">
      <alignment horizontal="center" vertical="center" wrapText="1"/>
    </xf>
    <xf numFmtId="0" fontId="29" fillId="15" borderId="1" xfId="0" applyFont="1" applyFill="1" applyBorder="1" applyAlignment="1">
      <alignment horizontal="right" vertical="center" wrapText="1"/>
    </xf>
    <xf numFmtId="4" fontId="29" fillId="15" borderId="1" xfId="0" applyNumberFormat="1" applyFont="1" applyFill="1" applyBorder="1" applyAlignment="1">
      <alignment horizontal="right" vertical="center" wrapText="1"/>
    </xf>
    <xf numFmtId="0" fontId="30" fillId="0" borderId="26" xfId="0" applyFont="1" applyBorder="1" applyAlignment="1">
      <alignment horizontal="center" vertical="center" wrapText="1"/>
    </xf>
    <xf numFmtId="4" fontId="30" fillId="0" borderId="27" xfId="0" applyNumberFormat="1" applyFont="1" applyFill="1" applyBorder="1" applyAlignment="1">
      <alignment horizontal="center" vertical="center" wrapText="1"/>
    </xf>
    <xf numFmtId="0" fontId="6" fillId="15" borderId="1" xfId="0" applyFont="1" applyFill="1" applyBorder="1" applyAlignment="1">
      <alignment horizontal="right"/>
    </xf>
    <xf numFmtId="4" fontId="6" fillId="15" borderId="1" xfId="0" applyNumberFormat="1" applyFont="1" applyFill="1" applyBorder="1" applyAlignment="1">
      <alignment horizontal="right"/>
    </xf>
    <xf numFmtId="4" fontId="30" fillId="13" borderId="23" xfId="0" applyNumberFormat="1" applyFont="1" applyFill="1" applyBorder="1" applyAlignment="1">
      <alignment horizontal="center" vertical="center" wrapText="1"/>
    </xf>
    <xf numFmtId="0" fontId="13" fillId="0" borderId="26" xfId="0" applyFont="1" applyBorder="1" applyAlignment="1">
      <alignment horizontal="center" vertical="center" wrapText="1"/>
    </xf>
    <xf numFmtId="0" fontId="0" fillId="15" borderId="1" xfId="0" applyFill="1" applyBorder="1" applyAlignment="1">
      <alignment horizontal="center"/>
    </xf>
    <xf numFmtId="0" fontId="0" fillId="0" borderId="0" xfId="0" applyAlignment="1">
      <alignment horizontal="center"/>
    </xf>
    <xf numFmtId="0" fontId="29" fillId="15" borderId="1" xfId="0" applyFont="1" applyFill="1" applyBorder="1" applyAlignment="1">
      <alignment horizontal="center" vertical="center" wrapText="1"/>
    </xf>
    <xf numFmtId="0" fontId="6" fillId="0" borderId="1" xfId="0" applyFont="1" applyBorder="1" applyAlignment="1">
      <alignment horizontal="center" vertical="top"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23" fillId="9" borderId="16" xfId="0" applyFont="1" applyFill="1" applyBorder="1" applyAlignment="1">
      <alignment horizontal="center" vertical="top" wrapText="1"/>
    </xf>
    <xf numFmtId="0" fontId="23" fillId="9" borderId="0" xfId="0" applyFont="1" applyFill="1" applyBorder="1" applyAlignment="1">
      <alignment horizontal="center" vertical="top" wrapText="1"/>
    </xf>
    <xf numFmtId="0" fontId="21" fillId="5" borderId="3"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7" xfId="0" applyFont="1" applyBorder="1" applyAlignment="1">
      <alignment horizontal="left" vertical="center" wrapText="1"/>
    </xf>
    <xf numFmtId="0" fontId="25" fillId="0" borderId="6" xfId="0" applyFont="1" applyBorder="1" applyAlignment="1">
      <alignment horizontal="left" vertical="center" wrapText="1"/>
    </xf>
    <xf numFmtId="0" fontId="25" fillId="0" borderId="19" xfId="0" applyFont="1" applyBorder="1" applyAlignment="1">
      <alignment horizontal="left" vertical="center" wrapText="1"/>
    </xf>
    <xf numFmtId="0" fontId="25" fillId="0" borderId="9" xfId="0" applyFont="1" applyBorder="1" applyAlignment="1">
      <alignment horizontal="left" vertical="center" wrapText="1"/>
    </xf>
    <xf numFmtId="0" fontId="25" fillId="0" borderId="17" xfId="0" applyFont="1" applyBorder="1" applyAlignment="1">
      <alignment horizontal="center" vertical="top" wrapText="1"/>
    </xf>
    <xf numFmtId="0" fontId="25" fillId="0" borderId="5" xfId="0" applyFont="1" applyBorder="1" applyAlignment="1">
      <alignment horizontal="center" vertical="top" wrapText="1"/>
    </xf>
    <xf numFmtId="0" fontId="25" fillId="0" borderId="6" xfId="0" applyFont="1" applyBorder="1" applyAlignment="1">
      <alignment horizontal="center" vertical="top" wrapText="1"/>
    </xf>
    <xf numFmtId="0" fontId="25" fillId="0" borderId="16" xfId="0" applyFont="1" applyBorder="1" applyAlignment="1">
      <alignment horizontal="center" vertical="top" wrapText="1"/>
    </xf>
    <xf numFmtId="0" fontId="25" fillId="0" borderId="0" xfId="0" applyFont="1" applyAlignment="1">
      <alignment horizontal="center" vertical="top" wrapText="1"/>
    </xf>
    <xf numFmtId="0" fontId="25" fillId="0" borderId="7" xfId="0" applyFont="1" applyBorder="1" applyAlignment="1">
      <alignment horizontal="center" vertical="top" wrapText="1"/>
    </xf>
    <xf numFmtId="0" fontId="25" fillId="0" borderId="10" xfId="0" applyFont="1" applyBorder="1" applyAlignment="1">
      <alignment horizontal="center" vertical="top" wrapText="1"/>
    </xf>
    <xf numFmtId="0" fontId="25" fillId="0" borderId="2" xfId="0" applyFont="1" applyBorder="1" applyAlignment="1">
      <alignment horizontal="center" vertical="top" wrapText="1"/>
    </xf>
    <xf numFmtId="0" fontId="25" fillId="0" borderId="3" xfId="0" applyFont="1" applyBorder="1" applyAlignment="1">
      <alignment horizontal="center" vertical="top" wrapText="1"/>
    </xf>
    <xf numFmtId="0" fontId="25" fillId="0" borderId="4" xfId="0" applyFont="1" applyBorder="1" applyAlignment="1">
      <alignment horizontal="center" vertical="top" wrapText="1"/>
    </xf>
    <xf numFmtId="0" fontId="23" fillId="4" borderId="2" xfId="0" applyFont="1" applyFill="1" applyBorder="1" applyAlignment="1">
      <alignment horizontal="center" vertical="top" wrapText="1"/>
    </xf>
    <xf numFmtId="0" fontId="23" fillId="4" borderId="3" xfId="0" applyFont="1" applyFill="1" applyBorder="1" applyAlignment="1">
      <alignment horizontal="center" vertical="top" wrapText="1"/>
    </xf>
    <xf numFmtId="0" fontId="23" fillId="4" borderId="4" xfId="0" applyFont="1" applyFill="1" applyBorder="1" applyAlignment="1">
      <alignment horizontal="center" vertical="top" wrapText="1"/>
    </xf>
    <xf numFmtId="0" fontId="12" fillId="0" borderId="10" xfId="0" applyFont="1" applyBorder="1" applyAlignment="1">
      <alignment horizontal="center" vertical="top" wrapText="1"/>
    </xf>
    <xf numFmtId="0" fontId="12" fillId="0" borderId="15" xfId="0" applyFont="1" applyBorder="1" applyAlignment="1">
      <alignment horizontal="center" vertical="top" wrapText="1"/>
    </xf>
    <xf numFmtId="0" fontId="25" fillId="0" borderId="19" xfId="0" applyFont="1" applyBorder="1" applyAlignment="1">
      <alignment horizontal="center" vertical="top" wrapText="1"/>
    </xf>
    <xf numFmtId="0" fontId="25" fillId="0" borderId="8" xfId="0" applyFont="1" applyBorder="1" applyAlignment="1">
      <alignment horizontal="center" vertical="top" wrapText="1"/>
    </xf>
    <xf numFmtId="0" fontId="25" fillId="0" borderId="9" xfId="0" applyFont="1" applyBorder="1" applyAlignment="1">
      <alignment horizontal="center" vertical="top" wrapText="1"/>
    </xf>
    <xf numFmtId="0" fontId="12" fillId="0" borderId="17"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2" fillId="0" borderId="16" xfId="0" applyFont="1" applyBorder="1" applyAlignment="1">
      <alignment horizontal="center" vertical="top" wrapText="1"/>
    </xf>
    <xf numFmtId="0" fontId="12" fillId="0" borderId="0" xfId="0" applyFont="1" applyAlignment="1">
      <alignment horizontal="center" vertical="top" wrapText="1"/>
    </xf>
    <xf numFmtId="0" fontId="12" fillId="0" borderId="7" xfId="0" applyFont="1" applyBorder="1" applyAlignment="1">
      <alignment horizontal="center" vertical="top" wrapText="1"/>
    </xf>
    <xf numFmtId="0" fontId="12" fillId="0" borderId="19"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25" fillId="0" borderId="1" xfId="0" applyFont="1" applyBorder="1" applyAlignment="1">
      <alignment horizontal="center" vertical="top" wrapText="1"/>
    </xf>
    <xf numFmtId="0" fontId="25" fillId="0" borderId="1" xfId="0" applyFont="1" applyBorder="1" applyAlignment="1">
      <alignment horizontal="left" vertical="top"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25" fillId="0" borderId="15" xfId="0" applyFont="1" applyBorder="1" applyAlignment="1">
      <alignment horizontal="center" vertical="center" wrapText="1"/>
    </xf>
    <xf numFmtId="0" fontId="23" fillId="6" borderId="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4" xfId="0" applyFont="1" applyBorder="1" applyAlignment="1">
      <alignment vertical="center" wrapText="1"/>
    </xf>
    <xf numFmtId="0" fontId="21" fillId="5" borderId="2"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3" fillId="4" borderId="5" xfId="0" applyFont="1" applyFill="1" applyBorder="1" applyAlignment="1">
      <alignment horizontal="center" vertical="top" wrapText="1"/>
    </xf>
    <xf numFmtId="0" fontId="23" fillId="4" borderId="6" xfId="0" applyFont="1" applyFill="1" applyBorder="1" applyAlignment="1">
      <alignment horizontal="center" vertical="top" wrapText="1"/>
    </xf>
    <xf numFmtId="0" fontId="23" fillId="4" borderId="8" xfId="0" applyFont="1" applyFill="1" applyBorder="1" applyAlignment="1">
      <alignment horizontal="center" vertical="top" wrapText="1"/>
    </xf>
    <xf numFmtId="0" fontId="23" fillId="4" borderId="9" xfId="0" applyFont="1" applyFill="1" applyBorder="1" applyAlignment="1">
      <alignment horizontal="center" vertical="top" wrapText="1"/>
    </xf>
    <xf numFmtId="0" fontId="23" fillId="6" borderId="2" xfId="0" applyFont="1" applyFill="1" applyBorder="1" applyAlignment="1">
      <alignment horizontal="center" vertical="top" wrapText="1"/>
    </xf>
    <xf numFmtId="0" fontId="23" fillId="6" borderId="3" xfId="0" applyFont="1" applyFill="1" applyBorder="1" applyAlignment="1">
      <alignment horizontal="center" vertical="top" wrapText="1"/>
    </xf>
    <xf numFmtId="0" fontId="23" fillId="6" borderId="4" xfId="0" applyFont="1" applyFill="1" applyBorder="1" applyAlignment="1">
      <alignment horizontal="center" vertical="top" wrapText="1"/>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21" fillId="0" borderId="4" xfId="0" applyFont="1" applyBorder="1" applyAlignment="1">
      <alignment horizontal="center" vertical="top"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27" fillId="6" borderId="2" xfId="0" applyFont="1" applyFill="1" applyBorder="1" applyAlignment="1">
      <alignment horizontal="center" vertical="center"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23" fillId="4" borderId="17" xfId="0" applyFont="1" applyFill="1" applyBorder="1" applyAlignment="1">
      <alignment horizontal="center" vertical="top" wrapText="1"/>
    </xf>
    <xf numFmtId="0" fontId="23" fillId="4" borderId="19" xfId="0" applyFont="1" applyFill="1" applyBorder="1" applyAlignment="1">
      <alignment horizontal="center"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9"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6" fillId="4" borderId="18" xfId="0" applyFont="1" applyFill="1" applyBorder="1" applyAlignment="1">
      <alignment horizontal="center"/>
    </xf>
    <xf numFmtId="0" fontId="6" fillId="4" borderId="7" xfId="0" applyFont="1" applyFill="1" applyBorder="1" applyAlignment="1">
      <alignment horizontal="center"/>
    </xf>
    <xf numFmtId="0" fontId="6" fillId="4" borderId="9" xfId="0" applyFont="1" applyFill="1" applyBorder="1" applyAlignment="1">
      <alignment horizontal="center"/>
    </xf>
    <xf numFmtId="0" fontId="25" fillId="0" borderId="1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7" fillId="6" borderId="2" xfId="0" applyFont="1" applyFill="1" applyBorder="1" applyAlignment="1">
      <alignment horizontal="center" vertical="top" wrapText="1"/>
    </xf>
    <xf numFmtId="0" fontId="27" fillId="6" borderId="3" xfId="0" applyFont="1" applyFill="1" applyBorder="1" applyAlignment="1">
      <alignment horizontal="center" vertical="top" wrapText="1"/>
    </xf>
    <xf numFmtId="0" fontId="27" fillId="6" borderId="4" xfId="0" applyFont="1" applyFill="1" applyBorder="1" applyAlignment="1">
      <alignment horizontal="center" vertical="top" wrapText="1"/>
    </xf>
    <xf numFmtId="0" fontId="13"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xf>
    <xf numFmtId="0" fontId="13" fillId="4" borderId="18" xfId="0" applyFont="1" applyFill="1" applyBorder="1" applyAlignment="1">
      <alignment horizontal="center"/>
    </xf>
    <xf numFmtId="0" fontId="25" fillId="0" borderId="1" xfId="0" applyFont="1" applyBorder="1" applyAlignment="1">
      <alignment horizontal="center" vertical="center" wrapText="1"/>
    </xf>
    <xf numFmtId="0" fontId="13" fillId="4" borderId="18" xfId="0" applyFont="1" applyFill="1" applyBorder="1"/>
    <xf numFmtId="0" fontId="24" fillId="7" borderId="2" xfId="0" applyFont="1" applyFill="1" applyBorder="1" applyAlignment="1">
      <alignment horizontal="center" vertical="top" wrapText="1"/>
    </xf>
    <xf numFmtId="0" fontId="24" fillId="7" borderId="3" xfId="0" applyFont="1" applyFill="1" applyBorder="1" applyAlignment="1">
      <alignment horizontal="center" vertical="top" wrapText="1"/>
    </xf>
    <xf numFmtId="0" fontId="24" fillId="7" borderId="4" xfId="0" applyFont="1" applyFill="1" applyBorder="1" applyAlignment="1">
      <alignment horizontal="center" vertical="top" wrapText="1"/>
    </xf>
    <xf numFmtId="0" fontId="24" fillId="6" borderId="2" xfId="0" applyFont="1" applyFill="1" applyBorder="1" applyAlignment="1">
      <alignment horizontal="center" vertical="top" wrapText="1"/>
    </xf>
    <xf numFmtId="0" fontId="24" fillId="6" borderId="3" xfId="0" applyFont="1" applyFill="1" applyBorder="1" applyAlignment="1">
      <alignment horizontal="center" vertical="top" wrapText="1"/>
    </xf>
    <xf numFmtId="0" fontId="24" fillId="6" borderId="4" xfId="0" applyFont="1" applyFill="1" applyBorder="1" applyAlignment="1">
      <alignment horizontal="center" vertical="top" wrapText="1"/>
    </xf>
    <xf numFmtId="0" fontId="17"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17" fillId="0" borderId="10" xfId="0" applyFont="1" applyBorder="1" applyAlignment="1">
      <alignment horizontal="left" vertical="top" wrapText="1"/>
    </xf>
    <xf numFmtId="0" fontId="12" fillId="4" borderId="20" xfId="0" applyFont="1" applyFill="1" applyBorder="1" applyAlignment="1">
      <alignment horizontal="center" vertical="top" wrapText="1"/>
    </xf>
    <xf numFmtId="0" fontId="12" fillId="4" borderId="5" xfId="0" applyFont="1" applyFill="1" applyBorder="1" applyAlignment="1">
      <alignment horizontal="center" vertical="top" wrapText="1"/>
    </xf>
    <xf numFmtId="0" fontId="12" fillId="4" borderId="8" xfId="0" applyFont="1" applyFill="1" applyBorder="1" applyAlignment="1">
      <alignment horizontal="center" vertical="top" wrapText="1"/>
    </xf>
    <xf numFmtId="0" fontId="20" fillId="4" borderId="14" xfId="0" applyFont="1" applyFill="1" applyBorder="1" applyAlignment="1">
      <alignment horizontal="center" vertical="top" wrapText="1"/>
    </xf>
    <xf numFmtId="0" fontId="20" fillId="4" borderId="20" xfId="0" applyFont="1" applyFill="1" applyBorder="1" applyAlignment="1">
      <alignment horizontal="center" vertical="top" wrapText="1"/>
    </xf>
    <xf numFmtId="0" fontId="20" fillId="4" borderId="21" xfId="0" applyFont="1" applyFill="1" applyBorder="1" applyAlignment="1">
      <alignment horizontal="center" vertical="top" wrapText="1"/>
    </xf>
    <xf numFmtId="0" fontId="26" fillId="8" borderId="17" xfId="0" applyFont="1" applyFill="1" applyBorder="1" applyAlignment="1">
      <alignment horizontal="center" vertical="center"/>
    </xf>
    <xf numFmtId="0" fontId="26" fillId="8" borderId="5" xfId="0" applyFont="1" applyFill="1" applyBorder="1" applyAlignment="1">
      <alignment horizontal="center" vertical="center"/>
    </xf>
    <xf numFmtId="0" fontId="26" fillId="8" borderId="6" xfId="0" applyFont="1" applyFill="1" applyBorder="1" applyAlignment="1">
      <alignment horizontal="center" vertical="center"/>
    </xf>
    <xf numFmtId="0" fontId="26" fillId="8" borderId="16" xfId="0" applyFont="1" applyFill="1" applyBorder="1" applyAlignment="1">
      <alignment horizontal="center" vertical="center"/>
    </xf>
    <xf numFmtId="0" fontId="26" fillId="8" borderId="0" xfId="0" applyFont="1" applyFill="1" applyAlignment="1">
      <alignment horizontal="center" vertical="center"/>
    </xf>
    <xf numFmtId="0" fontId="26" fillId="8" borderId="7" xfId="0" applyFont="1" applyFill="1" applyBorder="1" applyAlignment="1">
      <alignment horizontal="center" vertical="center"/>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28" fillId="6" borderId="3" xfId="0" applyFont="1" applyFill="1" applyBorder="1" applyAlignment="1">
      <alignment horizontal="center" vertical="top" wrapText="1"/>
    </xf>
    <xf numFmtId="0" fontId="28" fillId="6" borderId="4"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4" xfId="0" applyFont="1" applyFill="1" applyBorder="1" applyAlignment="1">
      <alignment horizontal="center" vertical="top" wrapText="1"/>
    </xf>
    <xf numFmtId="0" fontId="12" fillId="4" borderId="12" xfId="0" applyFont="1" applyFill="1" applyBorder="1" applyAlignment="1">
      <alignment horizontal="center" vertical="top" wrapText="1"/>
    </xf>
    <xf numFmtId="0" fontId="13" fillId="4" borderId="13" xfId="0" applyFont="1" applyFill="1" applyBorder="1"/>
    <xf numFmtId="0" fontId="13" fillId="4" borderId="7" xfId="0" applyFont="1" applyFill="1" applyBorder="1"/>
    <xf numFmtId="0" fontId="14" fillId="0" borderId="15" xfId="0" applyFont="1" applyBorder="1" applyAlignment="1">
      <alignment horizontal="left" vertical="top" wrapText="1"/>
    </xf>
    <xf numFmtId="0" fontId="16" fillId="0" borderId="1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15" fillId="0" borderId="16" xfId="0" applyFont="1" applyBorder="1" applyAlignment="1">
      <alignment horizontal="left" vertical="top" wrapText="1"/>
    </xf>
    <xf numFmtId="0" fontId="15" fillId="0" borderId="19"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3" fillId="5" borderId="17" xfId="0" applyFont="1" applyFill="1" applyBorder="1" applyAlignment="1">
      <alignment horizontal="left" vertical="top" wrapText="1"/>
    </xf>
    <xf numFmtId="0" fontId="13" fillId="5" borderId="6" xfId="0" applyFont="1" applyFill="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3" fillId="5" borderId="16" xfId="0" applyFont="1" applyFill="1" applyBorder="1" applyAlignment="1">
      <alignment horizontal="left" vertical="top" wrapText="1"/>
    </xf>
    <xf numFmtId="0" fontId="13" fillId="5" borderId="7" xfId="0" applyFont="1" applyFill="1" applyBorder="1" applyAlignment="1">
      <alignment horizontal="left" vertical="top" wrapText="1"/>
    </xf>
    <xf numFmtId="0" fontId="17" fillId="0" borderId="1" xfId="0" applyFont="1" applyBorder="1" applyAlignment="1">
      <alignment horizontal="left" vertical="center" wrapText="1"/>
    </xf>
    <xf numFmtId="0" fontId="13" fillId="5" borderId="19" xfId="0" applyFont="1" applyFill="1" applyBorder="1" applyAlignment="1">
      <alignment horizontal="left" vertical="top" wrapText="1"/>
    </xf>
    <xf numFmtId="0" fontId="13" fillId="5" borderId="9" xfId="0" applyFont="1" applyFill="1" applyBorder="1" applyAlignment="1">
      <alignment horizontal="left" vertical="top" wrapText="1"/>
    </xf>
    <xf numFmtId="0" fontId="10" fillId="0" borderId="17" xfId="0" applyFont="1" applyBorder="1" applyAlignment="1">
      <alignment horizontal="left" vertical="top" wrapText="1"/>
    </xf>
    <xf numFmtId="0" fontId="10" fillId="0" borderId="6" xfId="0" applyFont="1" applyBorder="1" applyAlignment="1">
      <alignment horizontal="left" vertical="top" wrapText="1"/>
    </xf>
    <xf numFmtId="0" fontId="10" fillId="0" borderId="16" xfId="0" applyFont="1" applyBorder="1" applyAlignment="1">
      <alignment horizontal="left" vertical="top" wrapText="1"/>
    </xf>
    <xf numFmtId="0" fontId="10" fillId="0" borderId="7" xfId="0" applyFont="1" applyBorder="1" applyAlignment="1">
      <alignment horizontal="left" vertical="top" wrapText="1"/>
    </xf>
    <xf numFmtId="0" fontId="10" fillId="0" borderId="19" xfId="0" applyFont="1" applyBorder="1" applyAlignment="1">
      <alignment horizontal="left" vertical="top" wrapText="1"/>
    </xf>
    <xf numFmtId="0" fontId="10" fillId="0" borderId="9" xfId="0" applyFont="1" applyBorder="1" applyAlignment="1">
      <alignment horizontal="left" vertical="top" wrapText="1"/>
    </xf>
    <xf numFmtId="0" fontId="26" fillId="8" borderId="19" xfId="0" applyFont="1" applyFill="1" applyBorder="1" applyAlignment="1">
      <alignment horizontal="center" vertical="center"/>
    </xf>
    <xf numFmtId="0" fontId="26" fillId="8" borderId="8" xfId="0" applyFont="1" applyFill="1" applyBorder="1" applyAlignment="1">
      <alignment horizontal="center" vertical="center"/>
    </xf>
    <xf numFmtId="0" fontId="26" fillId="8" borderId="9" xfId="0" applyFont="1" applyFill="1" applyBorder="1" applyAlignment="1">
      <alignment horizontal="center" vertical="center"/>
    </xf>
    <xf numFmtId="0" fontId="12" fillId="0" borderId="3"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8" fillId="0" borderId="1" xfId="0" applyFont="1" applyBorder="1" applyAlignment="1">
      <alignment horizontal="center" vertical="center" wrapText="1"/>
    </xf>
    <xf numFmtId="0" fontId="7" fillId="0" borderId="2" xfId="0" applyFont="1" applyBorder="1" applyAlignment="1">
      <alignment horizontal="center" wrapText="1"/>
    </xf>
    <xf numFmtId="0" fontId="7" fillId="0" borderId="3"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0" fontId="0" fillId="0" borderId="2" xfId="0" applyBorder="1" applyAlignment="1">
      <alignment horizontal="left" vertical="top" wrapText="1"/>
    </xf>
    <xf numFmtId="0" fontId="0" fillId="0" borderId="2" xfId="0" applyFont="1" applyBorder="1" applyAlignment="1">
      <alignment horizontal="center"/>
    </xf>
  </cellXfs>
  <cellStyles count="6">
    <cellStyle name="20% - Акцент4" xfId="3" builtinId="42"/>
    <cellStyle name="20% - Акцент6" xfId="4" builtinId="50"/>
    <cellStyle name="Гиперссылка" xfId="2" builtinId="8"/>
    <cellStyle name="Обычный" xfId="0" builtinId="0"/>
    <cellStyle name="Обычный 2" xfId="5"/>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H12"/>
  <sheetViews>
    <sheetView tabSelected="1" zoomScale="90" zoomScaleNormal="90" workbookViewId="0">
      <pane ySplit="1" topLeftCell="A5" activePane="bottomLeft" state="frozen"/>
      <selection pane="bottomLeft" activeCell="F7" sqref="F7"/>
    </sheetView>
  </sheetViews>
  <sheetFormatPr defaultColWidth="16.140625" defaultRowHeight="15"/>
  <cols>
    <col min="1" max="1" width="27" style="8" customWidth="1"/>
    <col min="2" max="2" width="39.5703125" style="8" customWidth="1"/>
    <col min="3" max="3" width="33.42578125" style="8" customWidth="1"/>
    <col min="4" max="4" width="26.140625" style="8" customWidth="1"/>
    <col min="5" max="16384" width="16.140625" style="8"/>
  </cols>
  <sheetData>
    <row r="1" spans="1:8" ht="56.25">
      <c r="A1" s="7" t="s">
        <v>0</v>
      </c>
      <c r="B1" s="7" t="s">
        <v>1</v>
      </c>
      <c r="C1" s="7" t="s">
        <v>17</v>
      </c>
      <c r="D1" s="7" t="s">
        <v>2</v>
      </c>
      <c r="E1" s="7" t="s">
        <v>3</v>
      </c>
      <c r="F1" s="7" t="s">
        <v>4</v>
      </c>
      <c r="G1" s="7" t="s">
        <v>5</v>
      </c>
      <c r="H1" s="6" t="s">
        <v>12</v>
      </c>
    </row>
    <row r="2" spans="1:8" s="9" customFormat="1" ht="292.5" customHeight="1">
      <c r="A2" s="11" t="s">
        <v>91</v>
      </c>
      <c r="B2" s="73" t="s">
        <v>114</v>
      </c>
      <c r="C2" s="11" t="s">
        <v>115</v>
      </c>
      <c r="D2" s="11" t="s">
        <v>538</v>
      </c>
      <c r="E2" s="11" t="s">
        <v>7</v>
      </c>
      <c r="F2" s="65" t="s">
        <v>18</v>
      </c>
      <c r="G2" s="15">
        <v>10</v>
      </c>
    </row>
    <row r="3" spans="1:8" s="9" customFormat="1" ht="141.75" customHeight="1">
      <c r="A3" s="11" t="s">
        <v>91</v>
      </c>
      <c r="B3" s="11" t="s">
        <v>125</v>
      </c>
      <c r="C3" s="11" t="s">
        <v>115</v>
      </c>
      <c r="D3" s="11" t="s">
        <v>539</v>
      </c>
      <c r="E3" s="11" t="s">
        <v>6</v>
      </c>
      <c r="F3" s="65" t="s">
        <v>8</v>
      </c>
      <c r="G3" s="15">
        <v>40</v>
      </c>
    </row>
    <row r="4" spans="1:8" s="82" customFormat="1" ht="203.25" customHeight="1">
      <c r="A4" s="79" t="s">
        <v>91</v>
      </c>
      <c r="B4" s="79" t="s">
        <v>126</v>
      </c>
      <c r="C4" s="79" t="s">
        <v>115</v>
      </c>
      <c r="D4" s="79" t="s">
        <v>540</v>
      </c>
      <c r="E4" s="79" t="s">
        <v>11</v>
      </c>
      <c r="F4" s="80" t="s">
        <v>9</v>
      </c>
      <c r="G4" s="81">
        <v>10</v>
      </c>
    </row>
    <row r="5" spans="1:8" s="9" customFormat="1" ht="144.75" customHeight="1">
      <c r="A5" s="11" t="s">
        <v>91</v>
      </c>
      <c r="B5" s="11" t="s">
        <v>127</v>
      </c>
      <c r="C5" s="11" t="s">
        <v>115</v>
      </c>
      <c r="D5" s="11" t="s">
        <v>541</v>
      </c>
      <c r="E5" s="11" t="s">
        <v>6</v>
      </c>
      <c r="F5" s="66" t="s">
        <v>10</v>
      </c>
      <c r="G5" s="15">
        <v>20</v>
      </c>
    </row>
    <row r="6" spans="1:8" s="10" customFormat="1" ht="173.25" customHeight="1">
      <c r="A6" s="12" t="s">
        <v>91</v>
      </c>
      <c r="B6" s="12" t="s">
        <v>129</v>
      </c>
      <c r="C6" s="12" t="s">
        <v>115</v>
      </c>
      <c r="D6" s="12" t="s">
        <v>543</v>
      </c>
      <c r="E6" s="12" t="s">
        <v>11</v>
      </c>
      <c r="F6" s="66" t="s">
        <v>13</v>
      </c>
      <c r="G6" s="16">
        <v>10</v>
      </c>
    </row>
    <row r="7" spans="1:8" s="10" customFormat="1" ht="168.75">
      <c r="A7" s="12" t="s">
        <v>91</v>
      </c>
      <c r="B7" s="12" t="s">
        <v>128</v>
      </c>
      <c r="C7" s="12" t="s">
        <v>115</v>
      </c>
      <c r="D7" s="12" t="s">
        <v>542</v>
      </c>
      <c r="E7" s="12" t="s">
        <v>11</v>
      </c>
      <c r="F7" s="66" t="s">
        <v>20</v>
      </c>
      <c r="G7" s="16">
        <v>10</v>
      </c>
    </row>
    <row r="8" spans="1:8" s="78" customFormat="1" ht="18.75">
      <c r="A8" s="74"/>
      <c r="B8" s="74"/>
      <c r="C8" s="75"/>
      <c r="D8" s="74"/>
      <c r="E8" s="74"/>
      <c r="F8" s="76"/>
      <c r="G8" s="77">
        <v>100</v>
      </c>
    </row>
    <row r="9" spans="1:8" ht="18.75">
      <c r="A9" s="13"/>
      <c r="B9" s="13"/>
      <c r="C9" s="13"/>
      <c r="D9" s="13"/>
      <c r="E9" s="13"/>
      <c r="F9" s="13"/>
      <c r="G9" s="14"/>
    </row>
    <row r="12" spans="1:8">
      <c r="B12" s="174" t="s">
        <v>116</v>
      </c>
      <c r="C12" s="174"/>
      <c r="D12" s="174"/>
      <c r="E12" s="174"/>
      <c r="F12" s="174"/>
      <c r="G12" s="174"/>
    </row>
  </sheetData>
  <autoFilter ref="D1:D12"/>
  <mergeCells count="1">
    <mergeCell ref="B12:G12"/>
  </mergeCells>
  <hyperlinks>
    <hyperlink ref="G7" location="КО6!A1" display="КО6!A1"/>
    <hyperlink ref="F2" location="'ИЛ ОБЩИЙ ТЕСТ'!C50:G218" display="Раздел ИЛ 1"/>
    <hyperlink ref="F3" location="'ИЛ ОБЩИЙ ТЕСТ'!C50:G218" display="Раздел ИЛ 2"/>
    <hyperlink ref="F4" location="'ИЛ ОБЩИЙ ТЕСТ'!C50:G218" display="Раздел ИЛ 3"/>
    <hyperlink ref="F5" location="'ИЛ ОБЩИЙ ТЕСТ'!C50:G218" display="Раздел ИЛ 4"/>
    <hyperlink ref="F6" location="'ИЛ ОБЩИЙ ТЕСТ'!C50:G218" display="Раздел ИЛ 5"/>
    <hyperlink ref="F7" location="'ИЛ ОБЩИЙ ТЕСТ'!C50:G218" display="Раздел ИЛ 6"/>
    <hyperlink ref="D2" location="'Профстандарт к 1 модулю '!A1" display="Модуль 1 – выполнение организационно-технических и базовых процедур при выполнении различных видов лаб. Исследований"/>
    <hyperlink ref="D3" location="'Профстандарт ко 2 модулю (2)'!A1" display="Модуль 2 - выполнение клинических лабораторных исследований первой и второй категории"/>
    <hyperlink ref="D4" location="'Профстандарт к 3 модулю (3)'!A1" display="Модуль 3 – выполнение микробиологических лабораторных исследований первой и второй категории"/>
    <hyperlink ref="D5" location="'Профстандарт  к 4 модулю(4)'!A1" display="Модуль 4 – выполнение морфологических лабораторных исследований первой и второй категории"/>
    <hyperlink ref="D6" location="'Профстандарт к 5 модулю (5)'!A1" display="Модуль 5 – выполнение санитано-эпидемилогических исследований "/>
    <hyperlink ref="D7" location="'Профстандарт к  6 модулю (6)'!A1" display="Модуль 6 – выполнение лабораторных и инструментальных исследований при судебно-медицинских экспертиз (исследований)"/>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D16"/>
  <sheetViews>
    <sheetView zoomScale="50" zoomScaleNormal="50" workbookViewId="0">
      <selection activeCell="B4" sqref="B4"/>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ht="27" customHeight="1">
      <c r="A1" s="347" t="s">
        <v>117</v>
      </c>
      <c r="B1" s="347"/>
      <c r="C1" s="347"/>
    </row>
    <row r="2" spans="1:4">
      <c r="A2" s="3" t="s">
        <v>14</v>
      </c>
      <c r="B2" s="3" t="s">
        <v>15</v>
      </c>
      <c r="C2" s="3" t="s">
        <v>16</v>
      </c>
    </row>
    <row r="3" spans="1:4" s="2" customFormat="1" ht="362.25" customHeight="1">
      <c r="A3" s="2" t="s">
        <v>119</v>
      </c>
      <c r="B3" s="2" t="s">
        <v>120</v>
      </c>
      <c r="C3" s="2" t="s">
        <v>121</v>
      </c>
    </row>
    <row r="4" spans="1:4">
      <c r="B4" s="4" t="s">
        <v>96</v>
      </c>
      <c r="C4" s="4"/>
      <c r="D4" s="4"/>
    </row>
    <row r="5" spans="1:4">
      <c r="A5" s="3" t="s">
        <v>14</v>
      </c>
      <c r="B5" s="3" t="s">
        <v>15</v>
      </c>
      <c r="C5" s="3" t="s">
        <v>16</v>
      </c>
      <c r="D5" s="4"/>
    </row>
    <row r="6" spans="1:4" ht="255">
      <c r="A6" s="2" t="s">
        <v>97</v>
      </c>
      <c r="B6" s="2" t="s">
        <v>98</v>
      </c>
      <c r="C6" s="2" t="s">
        <v>99</v>
      </c>
    </row>
    <row r="7" spans="1:4">
      <c r="A7" s="4"/>
      <c r="B7" s="4" t="s">
        <v>100</v>
      </c>
      <c r="C7" s="69"/>
    </row>
    <row r="8" spans="1:4">
      <c r="A8" s="70" t="s">
        <v>14</v>
      </c>
      <c r="B8" s="71" t="s">
        <v>15</v>
      </c>
      <c r="C8" s="72" t="s">
        <v>16</v>
      </c>
    </row>
    <row r="9" spans="1:4" ht="315">
      <c r="A9" s="2" t="s">
        <v>101</v>
      </c>
      <c r="B9" s="2" t="s">
        <v>103</v>
      </c>
      <c r="C9" s="2" t="s">
        <v>102</v>
      </c>
    </row>
    <row r="10" spans="1:4" ht="29.1" customHeight="1">
      <c r="A10" s="348" t="s">
        <v>108</v>
      </c>
      <c r="B10" s="349"/>
      <c r="C10" s="350"/>
    </row>
    <row r="11" spans="1:4">
      <c r="A11" s="351" t="s">
        <v>19</v>
      </c>
      <c r="B11" s="349"/>
      <c r="C11" s="350"/>
    </row>
    <row r="12" spans="1:4" ht="15" customHeight="1">
      <c r="A12" s="341" t="s">
        <v>123</v>
      </c>
      <c r="B12" s="342"/>
      <c r="C12" s="343"/>
    </row>
    <row r="13" spans="1:4" ht="17.25" customHeight="1">
      <c r="A13" s="341" t="s">
        <v>122</v>
      </c>
      <c r="B13" s="342"/>
      <c r="C13" s="343"/>
    </row>
    <row r="14" spans="1:4" ht="15" customHeight="1">
      <c r="A14" s="341" t="s">
        <v>124</v>
      </c>
      <c r="B14" s="342"/>
      <c r="C14" s="343"/>
    </row>
    <row r="15" spans="1:4" ht="15" customHeight="1">
      <c r="A15" s="341"/>
      <c r="B15" s="342"/>
      <c r="C15" s="343"/>
    </row>
    <row r="16" spans="1:4" ht="15" customHeight="1">
      <c r="A16" s="352" t="s">
        <v>118</v>
      </c>
      <c r="B16" s="345"/>
      <c r="C16" s="345"/>
      <c r="D16" s="346"/>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D16"/>
  <sheetViews>
    <sheetView topLeftCell="A4" zoomScale="60" zoomScaleNormal="60" workbookViewId="0">
      <selection activeCell="B9" sqref="B9"/>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ht="27" customHeight="1">
      <c r="A1" s="347" t="s">
        <v>117</v>
      </c>
      <c r="B1" s="347"/>
      <c r="C1" s="347"/>
    </row>
    <row r="2" spans="1:4">
      <c r="A2" s="3" t="s">
        <v>14</v>
      </c>
      <c r="B2" s="3" t="s">
        <v>15</v>
      </c>
      <c r="C2" s="3" t="s">
        <v>16</v>
      </c>
    </row>
    <row r="3" spans="1:4" ht="345">
      <c r="A3" s="2" t="s">
        <v>133</v>
      </c>
      <c r="B3" s="2" t="s">
        <v>134</v>
      </c>
      <c r="C3" s="2" t="s">
        <v>135</v>
      </c>
    </row>
    <row r="4" spans="1:4">
      <c r="B4" s="4" t="s">
        <v>96</v>
      </c>
      <c r="C4" s="4"/>
      <c r="D4" s="4"/>
    </row>
    <row r="5" spans="1:4">
      <c r="A5" s="3" t="s">
        <v>14</v>
      </c>
      <c r="B5" s="3" t="s">
        <v>15</v>
      </c>
      <c r="C5" s="3" t="s">
        <v>16</v>
      </c>
      <c r="D5" s="4"/>
    </row>
    <row r="6" spans="1:4" ht="255">
      <c r="A6" s="2" t="s">
        <v>97</v>
      </c>
      <c r="B6" s="2" t="s">
        <v>98</v>
      </c>
      <c r="C6" s="2" t="s">
        <v>99</v>
      </c>
    </row>
    <row r="7" spans="1:4">
      <c r="A7" s="4"/>
      <c r="B7" s="4" t="s">
        <v>100</v>
      </c>
      <c r="C7" s="69"/>
    </row>
    <row r="8" spans="1:4">
      <c r="A8" s="70" t="s">
        <v>14</v>
      </c>
      <c r="B8" s="71" t="s">
        <v>15</v>
      </c>
      <c r="C8" s="72" t="s">
        <v>16</v>
      </c>
    </row>
    <row r="9" spans="1:4" ht="315">
      <c r="A9" s="2" t="s">
        <v>101</v>
      </c>
      <c r="B9" s="2" t="s">
        <v>103</v>
      </c>
      <c r="C9" s="2" t="s">
        <v>102</v>
      </c>
    </row>
    <row r="10" spans="1:4" ht="29.1" customHeight="1">
      <c r="A10" s="348" t="s">
        <v>108</v>
      </c>
      <c r="B10" s="349"/>
      <c r="C10" s="350"/>
    </row>
    <row r="11" spans="1:4">
      <c r="A11" s="351" t="s">
        <v>19</v>
      </c>
      <c r="B11" s="349"/>
      <c r="C11" s="350"/>
    </row>
    <row r="12" spans="1:4" ht="18" customHeight="1">
      <c r="A12" s="341" t="s">
        <v>131</v>
      </c>
      <c r="B12" s="342"/>
      <c r="C12" s="343"/>
    </row>
    <row r="13" spans="1:4" ht="17.25" customHeight="1">
      <c r="A13" s="341" t="s">
        <v>130</v>
      </c>
      <c r="B13" s="342"/>
      <c r="C13" s="343"/>
    </row>
    <row r="14" spans="1:4" ht="15" customHeight="1">
      <c r="A14" s="338" t="s">
        <v>132</v>
      </c>
      <c r="B14" s="342"/>
      <c r="C14" s="343"/>
    </row>
    <row r="15" spans="1:4" ht="15" customHeight="1">
      <c r="A15" s="341"/>
      <c r="B15" s="342"/>
      <c r="C15" s="343"/>
    </row>
    <row r="16" spans="1:4" ht="15" customHeight="1">
      <c r="A16" s="344"/>
      <c r="B16" s="345"/>
      <c r="C16" s="345"/>
      <c r="D16" s="346"/>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D16"/>
  <sheetViews>
    <sheetView topLeftCell="A10" zoomScale="70" zoomScaleNormal="70" workbookViewId="0">
      <selection activeCell="C9" sqref="C9"/>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ht="27" customHeight="1">
      <c r="A1" s="347" t="s">
        <v>117</v>
      </c>
      <c r="B1" s="347"/>
      <c r="C1" s="347"/>
    </row>
    <row r="2" spans="1:4">
      <c r="A2" s="3" t="s">
        <v>14</v>
      </c>
      <c r="B2" s="3" t="s">
        <v>15</v>
      </c>
      <c r="C2" s="3" t="s">
        <v>16</v>
      </c>
    </row>
    <row r="3" spans="1:4" ht="375">
      <c r="A3" s="2" t="s">
        <v>137</v>
      </c>
      <c r="B3" s="2" t="s">
        <v>136</v>
      </c>
      <c r="C3" s="2" t="s">
        <v>138</v>
      </c>
    </row>
    <row r="4" spans="1:4">
      <c r="B4" s="4" t="s">
        <v>96</v>
      </c>
      <c r="C4" s="4"/>
      <c r="D4" s="4"/>
    </row>
    <row r="5" spans="1:4">
      <c r="A5" s="3" t="s">
        <v>14</v>
      </c>
      <c r="B5" s="3" t="s">
        <v>15</v>
      </c>
      <c r="C5" s="3" t="s">
        <v>16</v>
      </c>
      <c r="D5" s="4"/>
    </row>
    <row r="6" spans="1:4" ht="255">
      <c r="A6" s="2" t="s">
        <v>97</v>
      </c>
      <c r="B6" s="2" t="s">
        <v>98</v>
      </c>
      <c r="C6" s="2" t="s">
        <v>99</v>
      </c>
    </row>
    <row r="7" spans="1:4">
      <c r="A7" s="4"/>
      <c r="B7" s="4" t="s">
        <v>100</v>
      </c>
      <c r="C7" s="69"/>
    </row>
    <row r="8" spans="1:4">
      <c r="A8" s="70" t="s">
        <v>14</v>
      </c>
      <c r="B8" s="71" t="s">
        <v>15</v>
      </c>
      <c r="C8" s="72" t="s">
        <v>16</v>
      </c>
    </row>
    <row r="9" spans="1:4" ht="315">
      <c r="A9" s="2" t="s">
        <v>101</v>
      </c>
      <c r="B9" s="2" t="s">
        <v>103</v>
      </c>
      <c r="C9" s="2" t="s">
        <v>102</v>
      </c>
    </row>
    <row r="10" spans="1:4" ht="29.1" customHeight="1">
      <c r="A10" s="348" t="s">
        <v>108</v>
      </c>
      <c r="B10" s="349"/>
      <c r="C10" s="350"/>
    </row>
    <row r="11" spans="1:4">
      <c r="A11" s="353" t="s">
        <v>103</v>
      </c>
      <c r="B11" s="349"/>
      <c r="C11" s="350"/>
    </row>
    <row r="12" spans="1:4" ht="15" customHeight="1">
      <c r="A12" s="341" t="s">
        <v>140</v>
      </c>
      <c r="B12" s="342"/>
      <c r="C12" s="343"/>
    </row>
    <row r="13" spans="1:4" ht="15" customHeight="1">
      <c r="A13" s="341" t="s">
        <v>139</v>
      </c>
      <c r="B13" s="342"/>
      <c r="C13" s="343"/>
    </row>
    <row r="14" spans="1:4" ht="15" customHeight="1">
      <c r="A14" s="341" t="s">
        <v>141</v>
      </c>
      <c r="B14" s="342"/>
      <c r="C14" s="343"/>
    </row>
    <row r="15" spans="1:4" ht="15" customHeight="1">
      <c r="A15" s="341"/>
      <c r="B15" s="342"/>
      <c r="C15" s="343"/>
    </row>
    <row r="16" spans="1:4" ht="15" customHeight="1">
      <c r="A16" s="344"/>
      <c r="B16" s="345"/>
      <c r="C16" s="345"/>
      <c r="D16" s="346"/>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D13"/>
  <sheetViews>
    <sheetView zoomScale="80" zoomScaleNormal="80" workbookViewId="0">
      <selection activeCell="C6" sqref="C6"/>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c r="B1" s="4" t="s">
        <v>96</v>
      </c>
      <c r="C1" s="4"/>
      <c r="D1" s="4"/>
    </row>
    <row r="2" spans="1:4">
      <c r="A2" s="3" t="s">
        <v>14</v>
      </c>
      <c r="B2" s="3" t="s">
        <v>15</v>
      </c>
      <c r="C2" s="3" t="s">
        <v>16</v>
      </c>
      <c r="D2" s="4"/>
    </row>
    <row r="3" spans="1:4" ht="255">
      <c r="A3" s="2" t="s">
        <v>97</v>
      </c>
      <c r="B3" s="2" t="s">
        <v>98</v>
      </c>
      <c r="C3" s="2" t="s">
        <v>99</v>
      </c>
    </row>
    <row r="4" spans="1:4">
      <c r="A4" s="4"/>
      <c r="B4" s="4" t="s">
        <v>100</v>
      </c>
      <c r="C4" s="69"/>
    </row>
    <row r="5" spans="1:4">
      <c r="A5" s="70" t="s">
        <v>14</v>
      </c>
      <c r="B5" s="71" t="s">
        <v>15</v>
      </c>
      <c r="C5" s="72" t="s">
        <v>16</v>
      </c>
    </row>
    <row r="6" spans="1:4" ht="315">
      <c r="A6" s="2" t="s">
        <v>101</v>
      </c>
      <c r="B6" s="2" t="s">
        <v>103</v>
      </c>
      <c r="C6" s="2" t="s">
        <v>102</v>
      </c>
    </row>
    <row r="7" spans="1:4" ht="29.1" customHeight="1">
      <c r="A7" s="348" t="s">
        <v>108</v>
      </c>
      <c r="B7" s="349"/>
      <c r="C7" s="350"/>
    </row>
    <row r="8" spans="1:4">
      <c r="A8" s="351" t="s">
        <v>19</v>
      </c>
      <c r="B8" s="349"/>
      <c r="C8" s="350"/>
    </row>
    <row r="9" spans="1:4" ht="15" customHeight="1">
      <c r="A9" s="341" t="s">
        <v>143</v>
      </c>
      <c r="B9" s="342"/>
      <c r="C9" s="343"/>
    </row>
    <row r="10" spans="1:4" ht="20.25" customHeight="1">
      <c r="A10" s="341" t="s">
        <v>142</v>
      </c>
      <c r="B10" s="342"/>
      <c r="C10" s="343"/>
    </row>
    <row r="11" spans="1:4" ht="15" customHeight="1">
      <c r="A11" s="341" t="s">
        <v>144</v>
      </c>
      <c r="B11" s="342"/>
      <c r="C11" s="343"/>
    </row>
    <row r="12" spans="1:4" ht="15" customHeight="1">
      <c r="A12" s="341"/>
      <c r="B12" s="342"/>
      <c r="C12" s="343"/>
    </row>
    <row r="13" spans="1:4" ht="15" customHeight="1">
      <c r="A13" s="344"/>
      <c r="B13" s="345"/>
      <c r="C13" s="345"/>
      <c r="D13" s="346"/>
    </row>
  </sheetData>
  <sheetProtection selectLockedCells="1" selectUnlockedCells="1"/>
  <mergeCells count="7">
    <mergeCell ref="A12:C12"/>
    <mergeCell ref="A13:D13"/>
    <mergeCell ref="A7:C7"/>
    <mergeCell ref="A8:C8"/>
    <mergeCell ref="A9:C9"/>
    <mergeCell ref="A10:C10"/>
    <mergeCell ref="A11:C1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D13"/>
  <sheetViews>
    <sheetView topLeftCell="A4" zoomScale="70" zoomScaleNormal="70" workbookViewId="0">
      <selection activeCell="B38" sqref="B38"/>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ht="27" customHeight="1">
      <c r="A1" s="347" t="s">
        <v>117</v>
      </c>
      <c r="B1" s="347"/>
      <c r="C1" s="347"/>
    </row>
    <row r="2" spans="1:4">
      <c r="A2" s="3" t="s">
        <v>14</v>
      </c>
      <c r="B2" s="3" t="s">
        <v>15</v>
      </c>
      <c r="C2" s="3" t="s">
        <v>16</v>
      </c>
    </row>
    <row r="3" spans="1:4" ht="330">
      <c r="A3" s="2" t="s">
        <v>148</v>
      </c>
      <c r="B3" s="2" t="s">
        <v>134</v>
      </c>
      <c r="C3" s="2" t="s">
        <v>149</v>
      </c>
    </row>
    <row r="4" spans="1:4">
      <c r="A4" s="4"/>
      <c r="B4" s="4" t="s">
        <v>100</v>
      </c>
      <c r="C4" s="69"/>
    </row>
    <row r="5" spans="1:4">
      <c r="A5" s="70" t="s">
        <v>14</v>
      </c>
      <c r="B5" s="71" t="s">
        <v>15</v>
      </c>
      <c r="C5" s="72" t="s">
        <v>16</v>
      </c>
    </row>
    <row r="6" spans="1:4" ht="315">
      <c r="A6" s="2" t="s">
        <v>101</v>
      </c>
      <c r="B6" s="2" t="s">
        <v>103</v>
      </c>
      <c r="C6" s="2" t="s">
        <v>102</v>
      </c>
    </row>
    <row r="7" spans="1:4" ht="18.75" customHeight="1">
      <c r="A7" s="348" t="s">
        <v>108</v>
      </c>
      <c r="B7" s="349"/>
      <c r="C7" s="350"/>
    </row>
    <row r="8" spans="1:4">
      <c r="A8" s="351" t="s">
        <v>19</v>
      </c>
      <c r="B8" s="349"/>
      <c r="C8" s="350"/>
    </row>
    <row r="9" spans="1:4" ht="15" customHeight="1">
      <c r="A9" s="341" t="s">
        <v>145</v>
      </c>
      <c r="B9" s="342"/>
      <c r="C9" s="343"/>
    </row>
    <row r="10" spans="1:4" ht="17.25" customHeight="1">
      <c r="A10" s="341" t="s">
        <v>146</v>
      </c>
      <c r="B10" s="342"/>
      <c r="C10" s="343"/>
    </row>
    <row r="11" spans="1:4" ht="15" customHeight="1">
      <c r="A11" s="341" t="s">
        <v>147</v>
      </c>
      <c r="B11" s="342"/>
      <c r="C11" s="343"/>
    </row>
    <row r="12" spans="1:4" ht="15" customHeight="1">
      <c r="A12" s="341"/>
      <c r="B12" s="342"/>
      <c r="C12" s="343"/>
    </row>
    <row r="13" spans="1:4" ht="15" customHeight="1">
      <c r="A13" s="352" t="s">
        <v>118</v>
      </c>
      <c r="B13" s="345"/>
      <c r="C13" s="345"/>
      <c r="D13" s="346"/>
    </row>
  </sheetData>
  <sheetProtection selectLockedCells="1" selectUnlockedCells="1"/>
  <mergeCells count="8">
    <mergeCell ref="A1:C1"/>
    <mergeCell ref="A12:C12"/>
    <mergeCell ref="A13:D13"/>
    <mergeCell ref="A7:C7"/>
    <mergeCell ref="A8:C8"/>
    <mergeCell ref="A9:C9"/>
    <mergeCell ref="A10:C10"/>
    <mergeCell ref="A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255"/>
  <sheetViews>
    <sheetView topLeftCell="B50" zoomScale="90" zoomScaleNormal="90" workbookViewId="0">
      <selection activeCell="B50" sqref="B50:J218"/>
    </sheetView>
  </sheetViews>
  <sheetFormatPr defaultColWidth="8.85546875" defaultRowHeight="12.75"/>
  <cols>
    <col min="1" max="1" width="2.140625" style="61" customWidth="1"/>
    <col min="2" max="2" width="4.42578125" style="62" customWidth="1"/>
    <col min="3" max="3" width="68.28515625" style="62" customWidth="1"/>
    <col min="4" max="4" width="49.42578125" style="62" customWidth="1"/>
    <col min="5" max="5" width="12.28515625" style="62" customWidth="1"/>
    <col min="6" max="6" width="10" style="63" customWidth="1"/>
    <col min="7" max="7" width="9.7109375" style="64" customWidth="1"/>
    <col min="8" max="8" width="80.85546875" style="62" customWidth="1"/>
    <col min="9" max="9" width="29.85546875" style="17" customWidth="1"/>
    <col min="10" max="10" width="36.42578125" style="17" customWidth="1"/>
    <col min="11" max="11" width="2.5703125" style="17" customWidth="1"/>
    <col min="12" max="16384" width="8.85546875" style="17"/>
  </cols>
  <sheetData>
    <row r="1" spans="1:11" ht="15.75" customHeight="1" thickTop="1">
      <c r="A1" s="306"/>
      <c r="B1" s="308"/>
      <c r="C1" s="308"/>
      <c r="D1" s="308"/>
      <c r="E1" s="308"/>
      <c r="F1" s="308"/>
      <c r="G1" s="308"/>
      <c r="H1" s="308"/>
      <c r="I1" s="308"/>
      <c r="J1" s="308"/>
      <c r="K1" s="309"/>
    </row>
    <row r="2" spans="1:11" s="5" customFormat="1" ht="29.25" customHeight="1">
      <c r="A2" s="307"/>
      <c r="B2" s="311" t="s">
        <v>21</v>
      </c>
      <c r="C2" s="311"/>
      <c r="D2" s="286"/>
      <c r="E2" s="287"/>
      <c r="F2" s="312" t="s">
        <v>22</v>
      </c>
      <c r="G2" s="313"/>
      <c r="H2" s="314"/>
      <c r="I2" s="319" t="s">
        <v>23</v>
      </c>
      <c r="J2" s="320"/>
      <c r="K2" s="278"/>
    </row>
    <row r="3" spans="1:11" s="5" customFormat="1" ht="15.75">
      <c r="A3" s="307"/>
      <c r="B3" s="285" t="s">
        <v>24</v>
      </c>
      <c r="C3" s="285"/>
      <c r="D3" s="321"/>
      <c r="E3" s="322"/>
      <c r="F3" s="315"/>
      <c r="G3" s="313"/>
      <c r="H3" s="314"/>
      <c r="I3" s="323"/>
      <c r="J3" s="324"/>
      <c r="K3" s="278"/>
    </row>
    <row r="4" spans="1:11" s="5" customFormat="1" ht="15.75">
      <c r="A4" s="307"/>
      <c r="B4" s="285" t="s">
        <v>25</v>
      </c>
      <c r="C4" s="285"/>
      <c r="D4" s="321"/>
      <c r="E4" s="322"/>
      <c r="F4" s="315"/>
      <c r="G4" s="313"/>
      <c r="H4" s="314"/>
      <c r="I4" s="323"/>
      <c r="J4" s="324"/>
      <c r="K4" s="278"/>
    </row>
    <row r="5" spans="1:11" s="5" customFormat="1" ht="15.75">
      <c r="A5" s="307"/>
      <c r="B5" s="285" t="s">
        <v>26</v>
      </c>
      <c r="C5" s="285"/>
      <c r="D5" s="286" t="s">
        <v>320</v>
      </c>
      <c r="E5" s="287"/>
      <c r="F5" s="315"/>
      <c r="G5" s="313"/>
      <c r="H5" s="314"/>
      <c r="I5" s="319" t="s">
        <v>27</v>
      </c>
      <c r="J5" s="320"/>
      <c r="K5" s="278"/>
    </row>
    <row r="6" spans="1:11" s="5" customFormat="1" ht="15.75">
      <c r="A6" s="307"/>
      <c r="B6" s="325" t="s">
        <v>28</v>
      </c>
      <c r="C6" s="325"/>
      <c r="D6" s="321"/>
      <c r="E6" s="322"/>
      <c r="F6" s="315"/>
      <c r="G6" s="313"/>
      <c r="H6" s="314"/>
      <c r="I6" s="326"/>
      <c r="J6" s="327"/>
      <c r="K6" s="278"/>
    </row>
    <row r="7" spans="1:11" s="5" customFormat="1" ht="15.75">
      <c r="A7" s="307"/>
      <c r="B7" s="325" t="s">
        <v>29</v>
      </c>
      <c r="C7" s="325"/>
      <c r="D7" s="321"/>
      <c r="E7" s="322"/>
      <c r="F7" s="315"/>
      <c r="G7" s="313"/>
      <c r="H7" s="314"/>
      <c r="I7" s="328" t="s">
        <v>30</v>
      </c>
      <c r="J7" s="329"/>
      <c r="K7" s="278"/>
    </row>
    <row r="8" spans="1:11" s="5" customFormat="1" ht="15.75">
      <c r="A8" s="307"/>
      <c r="B8" s="325" t="s">
        <v>31</v>
      </c>
      <c r="C8" s="325"/>
      <c r="D8" s="286"/>
      <c r="E8" s="287"/>
      <c r="F8" s="315"/>
      <c r="G8" s="313"/>
      <c r="H8" s="314"/>
      <c r="I8" s="330"/>
      <c r="J8" s="331"/>
      <c r="K8" s="278"/>
    </row>
    <row r="9" spans="1:11" s="5" customFormat="1" ht="15.75">
      <c r="A9" s="307"/>
      <c r="B9" s="285" t="s">
        <v>32</v>
      </c>
      <c r="C9" s="285"/>
      <c r="D9" s="286">
        <v>6</v>
      </c>
      <c r="E9" s="287"/>
      <c r="F9" s="315"/>
      <c r="G9" s="313"/>
      <c r="H9" s="314"/>
      <c r="I9" s="330"/>
      <c r="J9" s="331"/>
      <c r="K9" s="278"/>
    </row>
    <row r="10" spans="1:11" s="5" customFormat="1" ht="15.75">
      <c r="A10" s="307"/>
      <c r="B10" s="285" t="s">
        <v>33</v>
      </c>
      <c r="C10" s="285"/>
      <c r="D10" s="286"/>
      <c r="E10" s="287"/>
      <c r="F10" s="315"/>
      <c r="G10" s="313"/>
      <c r="H10" s="314"/>
      <c r="I10" s="330"/>
      <c r="J10" s="331"/>
      <c r="K10" s="278"/>
    </row>
    <row r="11" spans="1:11" s="5" customFormat="1" ht="114.75" customHeight="1">
      <c r="A11" s="307"/>
      <c r="B11" s="288" t="s">
        <v>34</v>
      </c>
      <c r="C11" s="288"/>
      <c r="D11" s="286"/>
      <c r="E11" s="287"/>
      <c r="F11" s="316"/>
      <c r="G11" s="317"/>
      <c r="H11" s="318"/>
      <c r="I11" s="332"/>
      <c r="J11" s="333"/>
      <c r="K11" s="278"/>
    </row>
    <row r="12" spans="1:11" ht="15.75" customHeight="1">
      <c r="A12" s="289"/>
      <c r="B12" s="290"/>
      <c r="C12" s="290"/>
      <c r="D12" s="290"/>
      <c r="E12" s="290"/>
      <c r="F12" s="290"/>
      <c r="G12" s="290"/>
      <c r="H12" s="290"/>
      <c r="I12" s="290"/>
      <c r="J12" s="290"/>
      <c r="K12" s="310"/>
    </row>
    <row r="13" spans="1:11" ht="15.75" customHeight="1">
      <c r="A13" s="289"/>
      <c r="B13" s="291"/>
      <c r="C13" s="291"/>
      <c r="D13" s="291"/>
      <c r="E13" s="291"/>
      <c r="F13" s="291"/>
      <c r="G13" s="291"/>
      <c r="H13" s="291"/>
      <c r="I13" s="291"/>
      <c r="J13" s="291"/>
      <c r="K13" s="310"/>
    </row>
    <row r="14" spans="1:11" s="19" customFormat="1" ht="20.25" customHeight="1">
      <c r="A14" s="292"/>
      <c r="B14" s="242" t="s">
        <v>35</v>
      </c>
      <c r="C14" s="243"/>
      <c r="D14" s="243"/>
      <c r="E14" s="243"/>
      <c r="F14" s="243"/>
      <c r="G14" s="243"/>
      <c r="H14" s="243"/>
      <c r="I14" s="243"/>
      <c r="J14" s="243"/>
      <c r="K14" s="18"/>
    </row>
    <row r="15" spans="1:11" ht="15.75" customHeight="1">
      <c r="A15" s="292"/>
      <c r="B15" s="239" t="s">
        <v>36</v>
      </c>
      <c r="C15" s="240"/>
      <c r="D15" s="240"/>
      <c r="E15" s="240"/>
      <c r="F15" s="240"/>
      <c r="G15" s="241"/>
      <c r="H15" s="279" t="s">
        <v>37</v>
      </c>
      <c r="I15" s="280"/>
      <c r="J15" s="281"/>
      <c r="K15" s="278"/>
    </row>
    <row r="16" spans="1:11" ht="39.75" customHeight="1">
      <c r="A16" s="292"/>
      <c r="B16" s="20" t="s">
        <v>38</v>
      </c>
      <c r="C16" s="20" t="s">
        <v>39</v>
      </c>
      <c r="D16" s="20" t="s">
        <v>40</v>
      </c>
      <c r="E16" s="20" t="s">
        <v>41</v>
      </c>
      <c r="F16" s="20" t="s">
        <v>42</v>
      </c>
      <c r="G16" s="20" t="s">
        <v>43</v>
      </c>
      <c r="H16" s="21" t="s">
        <v>39</v>
      </c>
      <c r="I16" s="22" t="s">
        <v>44</v>
      </c>
      <c r="J16" s="22" t="s">
        <v>45</v>
      </c>
      <c r="K16" s="278"/>
    </row>
    <row r="17" spans="1:11" ht="31.5" customHeight="1">
      <c r="A17" s="292"/>
      <c r="B17" s="23">
        <v>1</v>
      </c>
      <c r="C17" s="24"/>
      <c r="D17" s="25"/>
      <c r="E17" s="26"/>
      <c r="F17" s="23"/>
      <c r="G17" s="27"/>
      <c r="H17" s="28"/>
      <c r="I17" s="29"/>
      <c r="J17" s="30"/>
      <c r="K17" s="278"/>
    </row>
    <row r="18" spans="1:11" ht="28.5" customHeight="1">
      <c r="A18" s="292"/>
      <c r="B18" s="23">
        <v>2</v>
      </c>
      <c r="C18" s="25"/>
      <c r="D18" s="25"/>
      <c r="E18" s="26"/>
      <c r="F18" s="23"/>
      <c r="G18" s="27"/>
      <c r="H18" s="28"/>
      <c r="I18" s="29"/>
      <c r="J18" s="29"/>
      <c r="K18" s="278"/>
    </row>
    <row r="19" spans="1:11">
      <c r="A19" s="292"/>
      <c r="B19" s="23">
        <v>3</v>
      </c>
      <c r="C19" s="25"/>
      <c r="D19" s="25"/>
      <c r="E19" s="26"/>
      <c r="F19" s="23"/>
      <c r="G19" s="27"/>
      <c r="H19" s="28"/>
      <c r="I19" s="29"/>
      <c r="J19" s="29"/>
      <c r="K19" s="278"/>
    </row>
    <row r="20" spans="1:11" ht="54" customHeight="1">
      <c r="A20" s="292"/>
      <c r="B20" s="23">
        <v>4</v>
      </c>
      <c r="C20" s="25"/>
      <c r="D20" s="25"/>
      <c r="E20" s="26"/>
      <c r="F20" s="23"/>
      <c r="G20" s="27"/>
      <c r="H20" s="28"/>
      <c r="I20" s="31"/>
      <c r="J20" s="30"/>
      <c r="K20" s="278"/>
    </row>
    <row r="21" spans="1:11" ht="30.75" customHeight="1">
      <c r="A21" s="292"/>
      <c r="B21" s="23">
        <v>5</v>
      </c>
      <c r="C21" s="25"/>
      <c r="D21" s="25"/>
      <c r="E21" s="26"/>
      <c r="F21" s="23"/>
      <c r="G21" s="27"/>
      <c r="H21" s="28"/>
      <c r="I21" s="29"/>
      <c r="J21" s="29"/>
      <c r="K21" s="278"/>
    </row>
    <row r="22" spans="1:11" ht="15.75" customHeight="1">
      <c r="A22" s="292"/>
      <c r="B22" s="239" t="s">
        <v>46</v>
      </c>
      <c r="C22" s="240"/>
      <c r="D22" s="240"/>
      <c r="E22" s="240"/>
      <c r="F22" s="240"/>
      <c r="G22" s="241"/>
      <c r="H22" s="279" t="s">
        <v>37</v>
      </c>
      <c r="I22" s="280"/>
      <c r="J22" s="281"/>
      <c r="K22" s="278"/>
    </row>
    <row r="23" spans="1:11" ht="37.5" customHeight="1">
      <c r="A23" s="292"/>
      <c r="B23" s="32" t="s">
        <v>38</v>
      </c>
      <c r="C23" s="20" t="s">
        <v>39</v>
      </c>
      <c r="D23" s="20" t="s">
        <v>40</v>
      </c>
      <c r="E23" s="20" t="s">
        <v>41</v>
      </c>
      <c r="F23" s="20" t="s">
        <v>42</v>
      </c>
      <c r="G23" s="20" t="s">
        <v>43</v>
      </c>
      <c r="H23" s="21" t="s">
        <v>39</v>
      </c>
      <c r="I23" s="22" t="s">
        <v>44</v>
      </c>
      <c r="J23" s="22" t="s">
        <v>45</v>
      </c>
      <c r="K23" s="278"/>
    </row>
    <row r="24" spans="1:11" ht="28.5" customHeight="1">
      <c r="A24" s="292"/>
      <c r="B24" s="26">
        <v>1</v>
      </c>
      <c r="C24" s="33"/>
      <c r="D24" s="33"/>
      <c r="E24" s="23"/>
      <c r="F24" s="23"/>
      <c r="G24" s="27"/>
      <c r="H24" s="34"/>
      <c r="I24" s="35"/>
      <c r="J24" s="29"/>
      <c r="K24" s="278"/>
    </row>
    <row r="25" spans="1:11" ht="18.75" customHeight="1">
      <c r="A25" s="292"/>
      <c r="B25" s="239" t="s">
        <v>47</v>
      </c>
      <c r="C25" s="240"/>
      <c r="D25" s="240"/>
      <c r="E25" s="240"/>
      <c r="F25" s="240"/>
      <c r="G25" s="241"/>
      <c r="H25" s="279" t="s">
        <v>37</v>
      </c>
      <c r="I25" s="280"/>
      <c r="J25" s="281"/>
      <c r="K25" s="36"/>
    </row>
    <row r="26" spans="1:11" ht="35.25" customHeight="1">
      <c r="A26" s="292"/>
      <c r="B26" s="20" t="s">
        <v>38</v>
      </c>
      <c r="C26" s="20" t="s">
        <v>39</v>
      </c>
      <c r="D26" s="20" t="s">
        <v>48</v>
      </c>
      <c r="E26" s="20" t="s">
        <v>41</v>
      </c>
      <c r="F26" s="20" t="s">
        <v>42</v>
      </c>
      <c r="G26" s="20" t="s">
        <v>43</v>
      </c>
      <c r="H26" s="21" t="s">
        <v>39</v>
      </c>
      <c r="I26" s="37" t="s">
        <v>44</v>
      </c>
      <c r="J26" s="37" t="s">
        <v>45</v>
      </c>
      <c r="K26" s="36"/>
    </row>
    <row r="27" spans="1:11" ht="27.75" customHeight="1">
      <c r="A27" s="292"/>
      <c r="B27" s="20">
        <v>1</v>
      </c>
      <c r="C27" s="33"/>
      <c r="D27" s="38"/>
      <c r="E27" s="26"/>
      <c r="F27" s="27"/>
      <c r="G27" s="27"/>
      <c r="H27" s="39"/>
      <c r="I27" s="39"/>
      <c r="J27" s="39"/>
      <c r="K27" s="36"/>
    </row>
    <row r="28" spans="1:11" ht="15" customHeight="1">
      <c r="A28" s="292"/>
      <c r="B28" s="239" t="s">
        <v>49</v>
      </c>
      <c r="C28" s="240"/>
      <c r="D28" s="240"/>
      <c r="E28" s="240"/>
      <c r="F28" s="240"/>
      <c r="G28" s="241"/>
      <c r="H28" s="282" t="s">
        <v>37</v>
      </c>
      <c r="I28" s="283"/>
      <c r="J28" s="284"/>
      <c r="K28" s="36"/>
    </row>
    <row r="29" spans="1:11" ht="35.25" customHeight="1">
      <c r="A29" s="292"/>
      <c r="B29" s="20" t="s">
        <v>38</v>
      </c>
      <c r="C29" s="20" t="s">
        <v>39</v>
      </c>
      <c r="D29" s="20" t="s">
        <v>48</v>
      </c>
      <c r="E29" s="20" t="s">
        <v>41</v>
      </c>
      <c r="F29" s="20" t="s">
        <v>50</v>
      </c>
      <c r="G29" s="20" t="s">
        <v>43</v>
      </c>
      <c r="H29" s="295" t="s">
        <v>51</v>
      </c>
      <c r="I29" s="296"/>
      <c r="J29" s="297"/>
      <c r="K29" s="36"/>
    </row>
    <row r="30" spans="1:11" ht="15" customHeight="1">
      <c r="A30" s="292"/>
      <c r="B30" s="27">
        <v>1</v>
      </c>
      <c r="C30" s="40"/>
      <c r="D30" s="27"/>
      <c r="E30" s="27"/>
      <c r="F30" s="27"/>
      <c r="G30" s="27"/>
      <c r="H30" s="298"/>
      <c r="I30" s="299"/>
      <c r="J30" s="300"/>
      <c r="K30" s="36"/>
    </row>
    <row r="31" spans="1:11" ht="15.75" customHeight="1">
      <c r="A31" s="292"/>
      <c r="B31" s="239" t="s">
        <v>52</v>
      </c>
      <c r="C31" s="240"/>
      <c r="D31" s="240"/>
      <c r="E31" s="240"/>
      <c r="F31" s="240"/>
      <c r="G31" s="241"/>
      <c r="H31" s="282" t="s">
        <v>53</v>
      </c>
      <c r="I31" s="304"/>
      <c r="J31" s="305"/>
      <c r="K31" s="36"/>
    </row>
    <row r="32" spans="1:11" ht="25.5">
      <c r="A32" s="292"/>
      <c r="B32" s="20" t="s">
        <v>38</v>
      </c>
      <c r="C32" s="20" t="s">
        <v>39</v>
      </c>
      <c r="D32" s="20" t="s">
        <v>48</v>
      </c>
      <c r="E32" s="20" t="s">
        <v>41</v>
      </c>
      <c r="F32" s="20" t="s">
        <v>50</v>
      </c>
      <c r="G32" s="20" t="s">
        <v>43</v>
      </c>
      <c r="H32" s="295" t="s">
        <v>51</v>
      </c>
      <c r="I32" s="296"/>
      <c r="J32" s="297"/>
      <c r="K32" s="36"/>
    </row>
    <row r="33" spans="1:11" ht="15" customHeight="1">
      <c r="A33" s="292"/>
      <c r="B33" s="26">
        <v>1</v>
      </c>
      <c r="C33" s="33"/>
      <c r="D33" s="33"/>
      <c r="E33" s="26"/>
      <c r="F33" s="23"/>
      <c r="G33" s="20"/>
      <c r="H33" s="298"/>
      <c r="I33" s="299"/>
      <c r="J33" s="300"/>
      <c r="K33" s="36"/>
    </row>
    <row r="34" spans="1:11" ht="18.75" customHeight="1">
      <c r="A34" s="292"/>
      <c r="B34" s="26">
        <v>2</v>
      </c>
      <c r="C34" s="33"/>
      <c r="D34" s="33"/>
      <c r="E34" s="26"/>
      <c r="F34" s="23"/>
      <c r="G34" s="20"/>
      <c r="H34" s="298"/>
      <c r="I34" s="299"/>
      <c r="J34" s="300"/>
      <c r="K34" s="36"/>
    </row>
    <row r="35" spans="1:11" ht="17.25" customHeight="1">
      <c r="A35" s="292"/>
      <c r="B35" s="26">
        <v>3</v>
      </c>
      <c r="C35" s="33"/>
      <c r="D35" s="33"/>
      <c r="E35" s="26"/>
      <c r="F35" s="23"/>
      <c r="G35" s="20"/>
      <c r="H35" s="298"/>
      <c r="I35" s="299"/>
      <c r="J35" s="300"/>
      <c r="K35" s="36"/>
    </row>
    <row r="36" spans="1:11" ht="15" customHeight="1">
      <c r="A36" s="292"/>
      <c r="B36" s="26">
        <v>4</v>
      </c>
      <c r="C36" s="33"/>
      <c r="D36" s="33"/>
      <c r="E36" s="26"/>
      <c r="F36" s="23"/>
      <c r="G36" s="20"/>
      <c r="H36" s="298"/>
      <c r="I36" s="299"/>
      <c r="J36" s="300"/>
      <c r="K36" s="36"/>
    </row>
    <row r="37" spans="1:11" ht="15" customHeight="1">
      <c r="A37" s="292"/>
      <c r="B37" s="26">
        <v>5</v>
      </c>
      <c r="C37" s="33"/>
      <c r="D37" s="33"/>
      <c r="E37" s="26"/>
      <c r="F37" s="23"/>
      <c r="G37" s="20"/>
      <c r="H37" s="298"/>
      <c r="I37" s="299"/>
      <c r="J37" s="300"/>
      <c r="K37" s="36"/>
    </row>
    <row r="38" spans="1:11" ht="15" customHeight="1">
      <c r="A38" s="292"/>
      <c r="B38" s="26">
        <v>6</v>
      </c>
      <c r="C38" s="33"/>
      <c r="D38" s="33"/>
      <c r="E38" s="26"/>
      <c r="F38" s="41"/>
      <c r="G38" s="42"/>
      <c r="H38" s="334"/>
      <c r="I38" s="335"/>
      <c r="J38" s="336"/>
      <c r="K38" s="36"/>
    </row>
    <row r="39" spans="1:11" ht="15" customHeight="1">
      <c r="A39" s="292"/>
      <c r="B39" s="239" t="s">
        <v>54</v>
      </c>
      <c r="C39" s="240"/>
      <c r="D39" s="240"/>
      <c r="E39" s="240"/>
      <c r="F39" s="240"/>
      <c r="G39" s="241"/>
      <c r="H39" s="282" t="s">
        <v>53</v>
      </c>
      <c r="I39" s="304"/>
      <c r="J39" s="305"/>
      <c r="K39" s="36"/>
    </row>
    <row r="40" spans="1:11" ht="25.5">
      <c r="A40" s="292"/>
      <c r="B40" s="20" t="s">
        <v>38</v>
      </c>
      <c r="C40" s="20" t="s">
        <v>39</v>
      </c>
      <c r="D40" s="20" t="s">
        <v>48</v>
      </c>
      <c r="E40" s="20" t="s">
        <v>41</v>
      </c>
      <c r="F40" s="20" t="s">
        <v>55</v>
      </c>
      <c r="G40" s="20" t="s">
        <v>43</v>
      </c>
      <c r="H40" s="295" t="s">
        <v>51</v>
      </c>
      <c r="I40" s="296"/>
      <c r="J40" s="297"/>
      <c r="K40" s="36"/>
    </row>
    <row r="41" spans="1:11" ht="15" customHeight="1">
      <c r="A41" s="292"/>
      <c r="B41" s="26">
        <v>1</v>
      </c>
      <c r="C41" s="43"/>
      <c r="D41" s="33"/>
      <c r="E41" s="26"/>
      <c r="F41" s="23"/>
      <c r="G41" s="20"/>
      <c r="H41" s="298"/>
      <c r="I41" s="299"/>
      <c r="J41" s="300"/>
      <c r="K41" s="36"/>
    </row>
    <row r="42" spans="1:11" ht="15" customHeight="1">
      <c r="A42" s="292"/>
      <c r="B42" s="44">
        <v>2</v>
      </c>
      <c r="C42" s="45"/>
      <c r="D42" s="46"/>
      <c r="E42" s="44"/>
      <c r="F42" s="47"/>
      <c r="G42" s="48"/>
      <c r="H42" s="334"/>
      <c r="I42" s="335"/>
      <c r="J42" s="336"/>
      <c r="K42" s="36"/>
    </row>
    <row r="43" spans="1:11" ht="15" customHeight="1">
      <c r="A43" s="293"/>
      <c r="B43" s="271" t="s">
        <v>56</v>
      </c>
      <c r="C43" s="271"/>
      <c r="D43" s="271"/>
      <c r="E43" s="271"/>
      <c r="F43" s="271"/>
      <c r="G43" s="271"/>
      <c r="H43" s="271"/>
      <c r="I43" s="271"/>
      <c r="J43" s="272"/>
      <c r="K43" s="36"/>
    </row>
    <row r="44" spans="1:11" ht="22.5" customHeight="1">
      <c r="A44" s="292"/>
      <c r="B44" s="49" t="s">
        <v>38</v>
      </c>
      <c r="C44" s="184" t="s">
        <v>57</v>
      </c>
      <c r="D44" s="185"/>
      <c r="E44" s="185"/>
      <c r="F44" s="185"/>
      <c r="G44" s="186"/>
      <c r="H44" s="184" t="s">
        <v>58</v>
      </c>
      <c r="I44" s="185"/>
      <c r="J44" s="186"/>
      <c r="K44" s="36"/>
    </row>
    <row r="45" spans="1:11" ht="15" customHeight="1">
      <c r="A45" s="292"/>
      <c r="B45" s="26">
        <v>1</v>
      </c>
      <c r="C45" s="227"/>
      <c r="D45" s="228"/>
      <c r="E45" s="228"/>
      <c r="F45" s="228"/>
      <c r="G45" s="229"/>
      <c r="H45" s="301"/>
      <c r="I45" s="302"/>
      <c r="J45" s="303"/>
      <c r="K45" s="36"/>
    </row>
    <row r="46" spans="1:11" ht="15" customHeight="1">
      <c r="A46" s="293"/>
      <c r="B46" s="237"/>
      <c r="C46" s="237"/>
      <c r="D46" s="237"/>
      <c r="E46" s="237"/>
      <c r="F46" s="237"/>
      <c r="G46" s="237"/>
      <c r="H46" s="237"/>
      <c r="I46" s="237"/>
      <c r="J46" s="237"/>
      <c r="K46" s="36"/>
    </row>
    <row r="47" spans="1:11" ht="27.75" customHeight="1">
      <c r="A47" s="292"/>
      <c r="B47" s="242" t="s">
        <v>59</v>
      </c>
      <c r="C47" s="243"/>
      <c r="D47" s="243"/>
      <c r="E47" s="243"/>
      <c r="F47" s="243"/>
      <c r="G47" s="243"/>
      <c r="H47" s="243"/>
      <c r="I47" s="243"/>
      <c r="J47" s="244"/>
      <c r="K47" s="276"/>
    </row>
    <row r="48" spans="1:11" ht="21" customHeight="1">
      <c r="A48" s="293"/>
      <c r="B48" s="224" t="s">
        <v>60</v>
      </c>
      <c r="C48" s="225"/>
      <c r="D48" s="225"/>
      <c r="E48" s="225"/>
      <c r="F48" s="225"/>
      <c r="G48" s="225"/>
      <c r="H48" s="225"/>
      <c r="I48" s="225"/>
      <c r="J48" s="226"/>
      <c r="K48" s="276"/>
    </row>
    <row r="49" spans="1:11" ht="25.5">
      <c r="A49" s="292"/>
      <c r="B49" s="20" t="s">
        <v>38</v>
      </c>
      <c r="C49" s="20" t="s">
        <v>39</v>
      </c>
      <c r="D49" s="20" t="s">
        <v>48</v>
      </c>
      <c r="E49" s="20" t="s">
        <v>41</v>
      </c>
      <c r="F49" s="277" t="s">
        <v>61</v>
      </c>
      <c r="G49" s="277"/>
      <c r="H49" s="184" t="s">
        <v>58</v>
      </c>
      <c r="I49" s="185"/>
      <c r="J49" s="186"/>
      <c r="K49" s="276"/>
    </row>
    <row r="50" spans="1:11" ht="15" customHeight="1">
      <c r="A50" s="292"/>
      <c r="B50" s="44">
        <v>1</v>
      </c>
      <c r="C50" s="46" t="s">
        <v>406</v>
      </c>
      <c r="D50" s="109" t="s">
        <v>407</v>
      </c>
      <c r="E50" s="26" t="s">
        <v>414</v>
      </c>
      <c r="F50" s="177">
        <v>1</v>
      </c>
      <c r="G50" s="177"/>
      <c r="H50" s="245"/>
      <c r="I50" s="337"/>
      <c r="J50" s="246"/>
      <c r="K50" s="276"/>
    </row>
    <row r="51" spans="1:11" ht="15" customHeight="1">
      <c r="A51" s="292"/>
      <c r="B51" s="98">
        <v>2</v>
      </c>
      <c r="C51" s="107" t="s">
        <v>478</v>
      </c>
      <c r="D51" s="110" t="s">
        <v>479</v>
      </c>
      <c r="E51" s="26" t="s">
        <v>414</v>
      </c>
      <c r="F51" s="177">
        <v>1</v>
      </c>
      <c r="G51" s="177"/>
      <c r="H51" s="245"/>
      <c r="I51" s="337"/>
      <c r="J51" s="246"/>
      <c r="K51" s="276"/>
    </row>
    <row r="52" spans="1:11" ht="15" customHeight="1">
      <c r="A52" s="292"/>
      <c r="B52" s="98">
        <v>3</v>
      </c>
      <c r="C52" s="55" t="s">
        <v>480</v>
      </c>
      <c r="D52" s="111" t="s">
        <v>481</v>
      </c>
      <c r="E52" s="26" t="s">
        <v>414</v>
      </c>
      <c r="F52" s="177">
        <v>1</v>
      </c>
      <c r="G52" s="177"/>
      <c r="H52" s="245"/>
      <c r="I52" s="337"/>
      <c r="J52" s="246"/>
      <c r="K52" s="276"/>
    </row>
    <row r="53" spans="1:11" ht="15" customHeight="1">
      <c r="A53" s="292"/>
      <c r="B53" s="98">
        <v>4</v>
      </c>
      <c r="C53" s="43" t="s">
        <v>464</v>
      </c>
      <c r="D53" s="110" t="s">
        <v>482</v>
      </c>
      <c r="E53" s="26" t="s">
        <v>414</v>
      </c>
      <c r="F53" s="177">
        <v>1</v>
      </c>
      <c r="G53" s="177"/>
      <c r="H53" s="245"/>
      <c r="I53" s="337"/>
      <c r="J53" s="246"/>
      <c r="K53" s="276"/>
    </row>
    <row r="54" spans="1:11" ht="15" customHeight="1">
      <c r="A54" s="292"/>
      <c r="B54" s="98">
        <v>5</v>
      </c>
      <c r="C54" s="33" t="s">
        <v>487</v>
      </c>
      <c r="D54" s="112" t="s">
        <v>488</v>
      </c>
      <c r="E54" s="26" t="s">
        <v>414</v>
      </c>
      <c r="F54" s="177">
        <v>1</v>
      </c>
      <c r="G54" s="177"/>
      <c r="H54" s="245"/>
      <c r="I54" s="337"/>
      <c r="J54" s="246"/>
      <c r="K54" s="276"/>
    </row>
    <row r="55" spans="1:11" ht="29.25" customHeight="1">
      <c r="A55" s="292"/>
      <c r="B55" s="98">
        <v>6</v>
      </c>
      <c r="C55" s="33" t="s">
        <v>521</v>
      </c>
      <c r="D55" s="113" t="s">
        <v>522</v>
      </c>
      <c r="E55" s="26" t="s">
        <v>414</v>
      </c>
      <c r="F55" s="177">
        <v>1</v>
      </c>
      <c r="G55" s="177"/>
      <c r="H55" s="245"/>
      <c r="I55" s="337"/>
      <c r="J55" s="246"/>
      <c r="K55" s="276"/>
    </row>
    <row r="56" spans="1:11" ht="182.25" customHeight="1">
      <c r="A56" s="292"/>
      <c r="B56" s="98">
        <v>7</v>
      </c>
      <c r="C56" s="114" t="s">
        <v>490</v>
      </c>
      <c r="D56" s="116" t="s">
        <v>491</v>
      </c>
      <c r="E56" s="26" t="s">
        <v>414</v>
      </c>
      <c r="F56" s="178">
        <v>1</v>
      </c>
      <c r="G56" s="178"/>
      <c r="H56" s="245"/>
      <c r="I56" s="337"/>
      <c r="J56" s="246"/>
      <c r="K56" s="276"/>
    </row>
    <row r="57" spans="1:11" ht="216" customHeight="1">
      <c r="A57" s="292"/>
      <c r="B57" s="26">
        <v>8</v>
      </c>
      <c r="C57" s="115" t="s">
        <v>523</v>
      </c>
      <c r="D57" s="115" t="s">
        <v>492</v>
      </c>
      <c r="E57" s="26" t="s">
        <v>414</v>
      </c>
      <c r="F57" s="175">
        <v>1</v>
      </c>
      <c r="G57" s="176"/>
      <c r="H57" s="128"/>
      <c r="I57" s="130"/>
      <c r="J57" s="129"/>
      <c r="K57" s="276"/>
    </row>
    <row r="58" spans="1:11" ht="282" customHeight="1">
      <c r="A58" s="292"/>
      <c r="B58" s="26">
        <v>9</v>
      </c>
      <c r="C58" s="115" t="s">
        <v>532</v>
      </c>
      <c r="D58" s="137" t="s">
        <v>533</v>
      </c>
      <c r="E58" s="26" t="s">
        <v>414</v>
      </c>
      <c r="F58" s="175">
        <v>1</v>
      </c>
      <c r="G58" s="176"/>
      <c r="H58" s="131"/>
      <c r="I58" s="132"/>
      <c r="J58" s="133"/>
      <c r="K58" s="276"/>
    </row>
    <row r="59" spans="1:11" ht="17.25" customHeight="1">
      <c r="A59" s="292"/>
      <c r="B59" s="26">
        <v>10</v>
      </c>
      <c r="C59" s="115" t="s">
        <v>530</v>
      </c>
      <c r="D59" s="115" t="s">
        <v>531</v>
      </c>
      <c r="E59" s="26" t="s">
        <v>414</v>
      </c>
      <c r="F59" s="175">
        <v>1</v>
      </c>
      <c r="G59" s="176"/>
      <c r="H59" s="245"/>
      <c r="I59" s="337"/>
      <c r="J59" s="246"/>
      <c r="K59" s="276"/>
    </row>
    <row r="60" spans="1:11" ht="15" customHeight="1">
      <c r="A60" s="292"/>
      <c r="B60" s="224" t="s">
        <v>62</v>
      </c>
      <c r="C60" s="225"/>
      <c r="D60" s="225"/>
      <c r="E60" s="225"/>
      <c r="F60" s="225"/>
      <c r="G60" s="225"/>
      <c r="H60" s="225"/>
      <c r="I60" s="225"/>
      <c r="J60" s="226"/>
      <c r="K60" s="276"/>
    </row>
    <row r="61" spans="1:11" ht="15" customHeight="1">
      <c r="A61" s="292"/>
      <c r="B61" s="20" t="s">
        <v>38</v>
      </c>
      <c r="C61" s="20" t="s">
        <v>39</v>
      </c>
      <c r="D61" s="20" t="s">
        <v>48</v>
      </c>
      <c r="E61" s="20" t="s">
        <v>41</v>
      </c>
      <c r="F61" s="277" t="s">
        <v>61</v>
      </c>
      <c r="G61" s="277"/>
      <c r="H61" s="184" t="s">
        <v>58</v>
      </c>
      <c r="I61" s="185"/>
      <c r="J61" s="186"/>
      <c r="K61" s="276"/>
    </row>
    <row r="62" spans="1:11" ht="15" customHeight="1">
      <c r="A62" s="292"/>
      <c r="B62" s="26">
        <v>1</v>
      </c>
      <c r="C62" s="33" t="s">
        <v>483</v>
      </c>
      <c r="D62" s="108" t="s">
        <v>484</v>
      </c>
      <c r="E62" s="26" t="s">
        <v>414</v>
      </c>
      <c r="F62" s="177">
        <v>6</v>
      </c>
      <c r="G62" s="177"/>
      <c r="H62" s="198"/>
      <c r="I62" s="199"/>
      <c r="J62" s="200"/>
      <c r="K62" s="276"/>
    </row>
    <row r="63" spans="1:11" ht="15" customHeight="1">
      <c r="A63" s="292"/>
      <c r="B63" s="26">
        <v>2</v>
      </c>
      <c r="C63" s="33" t="s">
        <v>485</v>
      </c>
      <c r="D63" s="105" t="s">
        <v>486</v>
      </c>
      <c r="E63" s="26" t="s">
        <v>414</v>
      </c>
      <c r="F63" s="175">
        <v>6</v>
      </c>
      <c r="G63" s="176"/>
      <c r="H63" s="198"/>
      <c r="I63" s="199"/>
      <c r="J63" s="200"/>
      <c r="K63" s="276"/>
    </row>
    <row r="64" spans="1:11" ht="15" customHeight="1">
      <c r="A64" s="292"/>
      <c r="B64" s="224" t="s">
        <v>63</v>
      </c>
      <c r="C64" s="225"/>
      <c r="D64" s="225"/>
      <c r="E64" s="225"/>
      <c r="F64" s="225"/>
      <c r="G64" s="225"/>
      <c r="H64" s="225"/>
      <c r="I64" s="225"/>
      <c r="J64" s="226"/>
      <c r="K64" s="276"/>
    </row>
    <row r="65" spans="1:11" ht="27.75" customHeight="1">
      <c r="A65" s="292"/>
      <c r="B65" s="20" t="s">
        <v>38</v>
      </c>
      <c r="C65" s="20" t="s">
        <v>39</v>
      </c>
      <c r="D65" s="20" t="s">
        <v>48</v>
      </c>
      <c r="E65" s="20" t="s">
        <v>41</v>
      </c>
      <c r="F65" s="277" t="s">
        <v>61</v>
      </c>
      <c r="G65" s="277"/>
      <c r="H65" s="184" t="s">
        <v>58</v>
      </c>
      <c r="I65" s="185"/>
      <c r="J65" s="186"/>
      <c r="K65" s="276"/>
    </row>
    <row r="66" spans="1:11" ht="15" customHeight="1">
      <c r="A66" s="292"/>
      <c r="B66" s="26">
        <v>1</v>
      </c>
      <c r="C66" s="50" t="s">
        <v>321</v>
      </c>
      <c r="D66" s="51" t="s">
        <v>322</v>
      </c>
      <c r="E66" s="26" t="s">
        <v>414</v>
      </c>
      <c r="F66" s="177">
        <v>50</v>
      </c>
      <c r="G66" s="177"/>
      <c r="H66" s="220"/>
      <c r="I66" s="221"/>
      <c r="J66" s="222"/>
      <c r="K66" s="276"/>
    </row>
    <row r="67" spans="1:11" ht="63.75">
      <c r="A67" s="292"/>
      <c r="B67" s="44">
        <f>1+B66</f>
        <v>2</v>
      </c>
      <c r="C67" s="46" t="s">
        <v>325</v>
      </c>
      <c r="D67" s="46" t="s">
        <v>326</v>
      </c>
      <c r="E67" s="26" t="s">
        <v>414</v>
      </c>
      <c r="F67" s="175">
        <v>6</v>
      </c>
      <c r="G67" s="176"/>
      <c r="H67" s="220"/>
      <c r="I67" s="221"/>
      <c r="J67" s="222"/>
      <c r="K67" s="276"/>
    </row>
    <row r="68" spans="1:11" ht="25.5">
      <c r="A68" s="292"/>
      <c r="B68" s="44">
        <f t="shared" ref="B68:B134" si="0">1+B67</f>
        <v>3</v>
      </c>
      <c r="C68" s="46" t="s">
        <v>327</v>
      </c>
      <c r="D68" s="46" t="s">
        <v>328</v>
      </c>
      <c r="E68" s="26" t="s">
        <v>414</v>
      </c>
      <c r="F68" s="178">
        <v>1</v>
      </c>
      <c r="G68" s="178"/>
      <c r="H68" s="220"/>
      <c r="I68" s="221"/>
      <c r="J68" s="222"/>
      <c r="K68" s="276"/>
    </row>
    <row r="69" spans="1:11" ht="15" customHeight="1">
      <c r="A69" s="292"/>
      <c r="B69" s="44">
        <f t="shared" si="0"/>
        <v>4</v>
      </c>
      <c r="C69" s="46" t="s">
        <v>329</v>
      </c>
      <c r="D69" s="46" t="s">
        <v>330</v>
      </c>
      <c r="E69" s="26" t="s">
        <v>414</v>
      </c>
      <c r="F69" s="177">
        <v>6</v>
      </c>
      <c r="G69" s="177"/>
      <c r="H69" s="220"/>
      <c r="I69" s="221"/>
      <c r="J69" s="222"/>
      <c r="K69" s="276"/>
    </row>
    <row r="70" spans="1:11" ht="15" customHeight="1">
      <c r="A70" s="292"/>
      <c r="B70" s="44">
        <f t="shared" si="0"/>
        <v>5</v>
      </c>
      <c r="C70" s="46" t="s">
        <v>331</v>
      </c>
      <c r="D70" s="46" t="s">
        <v>332</v>
      </c>
      <c r="E70" s="26" t="s">
        <v>414</v>
      </c>
      <c r="F70" s="177">
        <v>1</v>
      </c>
      <c r="G70" s="177"/>
      <c r="H70" s="220"/>
      <c r="I70" s="221"/>
      <c r="J70" s="222"/>
      <c r="K70" s="276"/>
    </row>
    <row r="71" spans="1:11" ht="78.75" customHeight="1">
      <c r="A71" s="292"/>
      <c r="B71" s="44">
        <f t="shared" si="0"/>
        <v>6</v>
      </c>
      <c r="C71" s="52" t="s">
        <v>333</v>
      </c>
      <c r="D71" s="53" t="s">
        <v>334</v>
      </c>
      <c r="E71" s="26" t="s">
        <v>413</v>
      </c>
      <c r="F71" s="175">
        <v>1</v>
      </c>
      <c r="G71" s="176"/>
      <c r="H71" s="220"/>
      <c r="I71" s="221"/>
      <c r="J71" s="222"/>
      <c r="K71" s="276"/>
    </row>
    <row r="72" spans="1:11" ht="102">
      <c r="A72" s="292"/>
      <c r="B72" s="44">
        <f t="shared" si="0"/>
        <v>7</v>
      </c>
      <c r="C72" s="52" t="s">
        <v>335</v>
      </c>
      <c r="D72" s="53" t="s">
        <v>336</v>
      </c>
      <c r="E72" s="26" t="s">
        <v>413</v>
      </c>
      <c r="F72" s="175">
        <v>1</v>
      </c>
      <c r="G72" s="176"/>
      <c r="H72" s="220"/>
      <c r="I72" s="221"/>
      <c r="J72" s="222"/>
      <c r="K72" s="276"/>
    </row>
    <row r="73" spans="1:11" ht="38.25">
      <c r="A73" s="292"/>
      <c r="B73" s="44">
        <f t="shared" si="0"/>
        <v>8</v>
      </c>
      <c r="C73" s="50" t="s">
        <v>337</v>
      </c>
      <c r="D73" s="51" t="s">
        <v>338</v>
      </c>
      <c r="E73" s="26" t="s">
        <v>414</v>
      </c>
      <c r="F73" s="175">
        <v>1</v>
      </c>
      <c r="G73" s="176"/>
      <c r="H73" s="220"/>
      <c r="I73" s="221"/>
      <c r="J73" s="222"/>
      <c r="K73" s="276"/>
    </row>
    <row r="74" spans="1:11" ht="51">
      <c r="A74" s="292"/>
      <c r="B74" s="44">
        <f t="shared" si="0"/>
        <v>9</v>
      </c>
      <c r="C74" s="33" t="s">
        <v>339</v>
      </c>
      <c r="D74" s="33" t="s">
        <v>340</v>
      </c>
      <c r="E74" s="26" t="s">
        <v>413</v>
      </c>
      <c r="F74" s="175">
        <v>1</v>
      </c>
      <c r="G74" s="176"/>
      <c r="H74" s="85"/>
      <c r="I74" s="86"/>
      <c r="J74" s="87"/>
      <c r="K74" s="276"/>
    </row>
    <row r="75" spans="1:11" ht="76.5">
      <c r="A75" s="292"/>
      <c r="B75" s="44">
        <f t="shared" si="0"/>
        <v>10</v>
      </c>
      <c r="C75" s="33" t="s">
        <v>493</v>
      </c>
      <c r="D75" s="33" t="s">
        <v>494</v>
      </c>
      <c r="E75" s="26" t="s">
        <v>414</v>
      </c>
      <c r="F75" s="178">
        <v>1</v>
      </c>
      <c r="G75" s="178"/>
      <c r="H75" s="220"/>
      <c r="I75" s="221"/>
      <c r="J75" s="222"/>
      <c r="K75" s="276"/>
    </row>
    <row r="76" spans="1:11" ht="15" customHeight="1">
      <c r="A76" s="292"/>
      <c r="B76" s="44">
        <f t="shared" si="0"/>
        <v>11</v>
      </c>
      <c r="C76" s="33" t="s">
        <v>534</v>
      </c>
      <c r="D76" s="33" t="s">
        <v>341</v>
      </c>
      <c r="E76" s="26" t="s">
        <v>414</v>
      </c>
      <c r="F76" s="177">
        <v>10</v>
      </c>
      <c r="G76" s="177"/>
      <c r="H76" s="220"/>
      <c r="I76" s="221"/>
      <c r="J76" s="222"/>
      <c r="K76" s="276"/>
    </row>
    <row r="77" spans="1:11" ht="15" customHeight="1">
      <c r="A77" s="292"/>
      <c r="B77" s="44">
        <f t="shared" si="0"/>
        <v>12</v>
      </c>
      <c r="C77" s="137" t="s">
        <v>535</v>
      </c>
      <c r="D77" s="138" t="s">
        <v>536</v>
      </c>
      <c r="E77" s="26" t="s">
        <v>414</v>
      </c>
      <c r="F77" s="179">
        <v>5</v>
      </c>
      <c r="G77" s="180"/>
      <c r="H77" s="134"/>
      <c r="I77" s="135"/>
      <c r="J77" s="136"/>
      <c r="K77" s="276"/>
    </row>
    <row r="78" spans="1:11" ht="15" customHeight="1">
      <c r="A78" s="292"/>
      <c r="B78" s="44">
        <f t="shared" si="0"/>
        <v>13</v>
      </c>
      <c r="C78" s="46" t="s">
        <v>342</v>
      </c>
      <c r="D78" s="46" t="s">
        <v>343</v>
      </c>
      <c r="E78" s="26" t="s">
        <v>495</v>
      </c>
      <c r="F78" s="177">
        <v>1</v>
      </c>
      <c r="G78" s="177"/>
      <c r="H78" s="220"/>
      <c r="I78" s="221"/>
      <c r="J78" s="222"/>
      <c r="K78" s="276"/>
    </row>
    <row r="79" spans="1:11" ht="15" customHeight="1">
      <c r="A79" s="292"/>
      <c r="B79" s="44">
        <f t="shared" si="0"/>
        <v>14</v>
      </c>
      <c r="C79" s="46" t="s">
        <v>344</v>
      </c>
      <c r="D79" s="46" t="s">
        <v>345</v>
      </c>
      <c r="E79" s="26" t="s">
        <v>413</v>
      </c>
      <c r="F79" s="175">
        <v>1</v>
      </c>
      <c r="G79" s="176"/>
      <c r="H79" s="220"/>
      <c r="I79" s="221"/>
      <c r="J79" s="222"/>
      <c r="K79" s="276"/>
    </row>
    <row r="80" spans="1:11">
      <c r="A80" s="292"/>
      <c r="B80" s="44">
        <f t="shared" si="0"/>
        <v>15</v>
      </c>
      <c r="C80" s="46" t="s">
        <v>346</v>
      </c>
      <c r="D80" s="46" t="s">
        <v>347</v>
      </c>
      <c r="E80" s="26" t="s">
        <v>414</v>
      </c>
      <c r="F80" s="175">
        <v>2</v>
      </c>
      <c r="G80" s="176"/>
      <c r="H80" s="220"/>
      <c r="I80" s="221"/>
      <c r="J80" s="222"/>
      <c r="K80" s="276"/>
    </row>
    <row r="81" spans="1:11" ht="51">
      <c r="A81" s="292"/>
      <c r="B81" s="44">
        <f t="shared" si="0"/>
        <v>16</v>
      </c>
      <c r="C81" s="46" t="s">
        <v>348</v>
      </c>
      <c r="D81" s="46" t="s">
        <v>349</v>
      </c>
      <c r="E81" s="26" t="s">
        <v>414</v>
      </c>
      <c r="F81" s="175">
        <v>1</v>
      </c>
      <c r="G81" s="176"/>
      <c r="H81" s="220"/>
      <c r="I81" s="221"/>
      <c r="J81" s="222"/>
      <c r="K81" s="276"/>
    </row>
    <row r="82" spans="1:11" ht="15" customHeight="1">
      <c r="A82" s="292"/>
      <c r="B82" s="44">
        <f t="shared" si="0"/>
        <v>17</v>
      </c>
      <c r="C82" s="50" t="s">
        <v>350</v>
      </c>
      <c r="D82" s="51" t="s">
        <v>351</v>
      </c>
      <c r="E82" s="26" t="s">
        <v>414</v>
      </c>
      <c r="F82" s="177">
        <v>1</v>
      </c>
      <c r="G82" s="177"/>
      <c r="H82" s="220"/>
      <c r="I82" s="221"/>
      <c r="J82" s="222"/>
      <c r="K82" s="276"/>
    </row>
    <row r="83" spans="1:11" ht="15" customHeight="1">
      <c r="A83" s="292"/>
      <c r="B83" s="44">
        <f t="shared" si="0"/>
        <v>18</v>
      </c>
      <c r="C83" s="33" t="s">
        <v>352</v>
      </c>
      <c r="D83" s="33" t="s">
        <v>353</v>
      </c>
      <c r="E83" s="26" t="s">
        <v>414</v>
      </c>
      <c r="F83" s="175">
        <v>50</v>
      </c>
      <c r="G83" s="176"/>
      <c r="H83" s="220"/>
      <c r="I83" s="221"/>
      <c r="J83" s="222"/>
      <c r="K83" s="276"/>
    </row>
    <row r="84" spans="1:11" ht="25.5">
      <c r="A84" s="292"/>
      <c r="B84" s="44">
        <f t="shared" si="0"/>
        <v>19</v>
      </c>
      <c r="C84" s="33" t="s">
        <v>412</v>
      </c>
      <c r="D84" s="33" t="s">
        <v>354</v>
      </c>
      <c r="E84" s="26" t="s">
        <v>414</v>
      </c>
      <c r="F84" s="175">
        <v>6</v>
      </c>
      <c r="G84" s="176"/>
      <c r="H84" s="220"/>
      <c r="I84" s="221"/>
      <c r="J84" s="222"/>
      <c r="K84" s="276"/>
    </row>
    <row r="85" spans="1:11" ht="25.5">
      <c r="A85" s="292"/>
      <c r="B85" s="44">
        <f t="shared" si="0"/>
        <v>20</v>
      </c>
      <c r="C85" s="46" t="s">
        <v>355</v>
      </c>
      <c r="D85" s="46" t="s">
        <v>356</v>
      </c>
      <c r="E85" s="26" t="s">
        <v>414</v>
      </c>
      <c r="F85" s="175">
        <v>3</v>
      </c>
      <c r="G85" s="176"/>
      <c r="H85" s="220"/>
      <c r="I85" s="221"/>
      <c r="J85" s="222"/>
      <c r="K85" s="276"/>
    </row>
    <row r="86" spans="1:11">
      <c r="A86" s="292"/>
      <c r="B86" s="44">
        <f t="shared" si="0"/>
        <v>21</v>
      </c>
      <c r="C86" s="52" t="s">
        <v>357</v>
      </c>
      <c r="D86" s="53" t="s">
        <v>358</v>
      </c>
      <c r="E86" s="26" t="s">
        <v>414</v>
      </c>
      <c r="F86" s="178">
        <v>1</v>
      </c>
      <c r="G86" s="178"/>
      <c r="H86" s="220"/>
      <c r="I86" s="221"/>
      <c r="J86" s="222"/>
      <c r="K86" s="276"/>
    </row>
    <row r="87" spans="1:11" ht="15" customHeight="1">
      <c r="A87" s="292"/>
      <c r="B87" s="44">
        <f t="shared" si="0"/>
        <v>22</v>
      </c>
      <c r="C87" s="46" t="s">
        <v>362</v>
      </c>
      <c r="D87" s="46" t="s">
        <v>363</v>
      </c>
      <c r="E87" s="26" t="s">
        <v>414</v>
      </c>
      <c r="F87" s="177">
        <v>1</v>
      </c>
      <c r="G87" s="177"/>
      <c r="H87" s="220"/>
      <c r="I87" s="221"/>
      <c r="J87" s="222"/>
      <c r="K87" s="276"/>
    </row>
    <row r="88" spans="1:11" ht="15" customHeight="1">
      <c r="A88" s="292"/>
      <c r="B88" s="44">
        <f t="shared" si="0"/>
        <v>23</v>
      </c>
      <c r="C88" s="46" t="s">
        <v>364</v>
      </c>
      <c r="D88" s="46" t="s">
        <v>361</v>
      </c>
      <c r="E88" s="26" t="s">
        <v>414</v>
      </c>
      <c r="F88" s="177">
        <v>2</v>
      </c>
      <c r="G88" s="177"/>
      <c r="H88" s="220"/>
      <c r="I88" s="221"/>
      <c r="J88" s="222"/>
      <c r="K88" s="276"/>
    </row>
    <row r="89" spans="1:11" ht="38.25">
      <c r="A89" s="292"/>
      <c r="B89" s="44">
        <f t="shared" si="0"/>
        <v>24</v>
      </c>
      <c r="C89" s="52" t="s">
        <v>365</v>
      </c>
      <c r="D89" s="53" t="s">
        <v>366</v>
      </c>
      <c r="E89" s="26" t="s">
        <v>414</v>
      </c>
      <c r="F89" s="175">
        <v>6</v>
      </c>
      <c r="G89" s="176"/>
      <c r="H89" s="220"/>
      <c r="I89" s="221"/>
      <c r="J89" s="222"/>
      <c r="K89" s="276"/>
    </row>
    <row r="90" spans="1:11" ht="38.25">
      <c r="A90" s="292"/>
      <c r="B90" s="44">
        <f t="shared" si="0"/>
        <v>25</v>
      </c>
      <c r="C90" s="50" t="s">
        <v>367</v>
      </c>
      <c r="D90" s="51" t="s">
        <v>368</v>
      </c>
      <c r="E90" s="26" t="s">
        <v>414</v>
      </c>
      <c r="F90" s="175">
        <v>6</v>
      </c>
      <c r="G90" s="176"/>
      <c r="H90" s="220"/>
      <c r="I90" s="221"/>
      <c r="J90" s="222"/>
      <c r="K90" s="276"/>
    </row>
    <row r="91" spans="1:11" ht="38.25">
      <c r="A91" s="292"/>
      <c r="B91" s="44">
        <f t="shared" si="0"/>
        <v>26</v>
      </c>
      <c r="C91" s="33" t="s">
        <v>408</v>
      </c>
      <c r="D91" s="33" t="s">
        <v>409</v>
      </c>
      <c r="E91" s="26" t="s">
        <v>414</v>
      </c>
      <c r="F91" s="178">
        <v>12</v>
      </c>
      <c r="G91" s="178"/>
      <c r="H91" s="220"/>
      <c r="I91" s="221"/>
      <c r="J91" s="222"/>
      <c r="K91" s="276"/>
    </row>
    <row r="92" spans="1:11" ht="15" customHeight="1">
      <c r="A92" s="292"/>
      <c r="B92" s="44">
        <f t="shared" si="0"/>
        <v>27</v>
      </c>
      <c r="C92" s="46" t="s">
        <v>369</v>
      </c>
      <c r="D92" s="46" t="s">
        <v>370</v>
      </c>
      <c r="E92" s="26" t="s">
        <v>414</v>
      </c>
      <c r="F92" s="177">
        <v>12</v>
      </c>
      <c r="G92" s="177"/>
      <c r="H92" s="220"/>
      <c r="I92" s="221"/>
      <c r="J92" s="222"/>
      <c r="K92" s="276"/>
    </row>
    <row r="93" spans="1:11" ht="15" customHeight="1">
      <c r="A93" s="292"/>
      <c r="B93" s="44">
        <f t="shared" si="0"/>
        <v>28</v>
      </c>
      <c r="C93" s="46" t="s">
        <v>371</v>
      </c>
      <c r="D93" s="46" t="s">
        <v>372</v>
      </c>
      <c r="E93" s="26" t="s">
        <v>414</v>
      </c>
      <c r="F93" s="177">
        <v>1</v>
      </c>
      <c r="G93" s="177"/>
      <c r="H93" s="220"/>
      <c r="I93" s="221"/>
      <c r="J93" s="222"/>
      <c r="K93" s="276"/>
    </row>
    <row r="94" spans="1:11" ht="15" customHeight="1">
      <c r="A94" s="292"/>
      <c r="B94" s="44">
        <f t="shared" si="0"/>
        <v>29</v>
      </c>
      <c r="C94" s="46" t="s">
        <v>373</v>
      </c>
      <c r="D94" s="46" t="s">
        <v>374</v>
      </c>
      <c r="E94" s="26" t="s">
        <v>414</v>
      </c>
      <c r="F94" s="175">
        <v>1</v>
      </c>
      <c r="G94" s="176"/>
      <c r="H94" s="220"/>
      <c r="I94" s="221"/>
      <c r="J94" s="222"/>
      <c r="K94" s="276"/>
    </row>
    <row r="95" spans="1:11">
      <c r="A95" s="292"/>
      <c r="B95" s="44">
        <f t="shared" si="0"/>
        <v>30</v>
      </c>
      <c r="C95" s="52" t="s">
        <v>375</v>
      </c>
      <c r="D95" s="53" t="s">
        <v>376</v>
      </c>
      <c r="E95" s="26" t="s">
        <v>414</v>
      </c>
      <c r="F95" s="175">
        <v>50</v>
      </c>
      <c r="G95" s="176"/>
      <c r="H95" s="220"/>
      <c r="I95" s="221"/>
      <c r="J95" s="222"/>
      <c r="K95" s="276"/>
    </row>
    <row r="96" spans="1:11">
      <c r="A96" s="292"/>
      <c r="B96" s="44">
        <f t="shared" si="0"/>
        <v>31</v>
      </c>
      <c r="C96" s="50" t="s">
        <v>377</v>
      </c>
      <c r="D96" s="51" t="s">
        <v>378</v>
      </c>
      <c r="E96" s="26" t="s">
        <v>414</v>
      </c>
      <c r="F96" s="175">
        <v>1</v>
      </c>
      <c r="G96" s="176"/>
      <c r="H96" s="220"/>
      <c r="I96" s="221"/>
      <c r="J96" s="222"/>
      <c r="K96" s="276"/>
    </row>
    <row r="97" spans="1:11">
      <c r="A97" s="292"/>
      <c r="B97" s="44">
        <f t="shared" si="0"/>
        <v>32</v>
      </c>
      <c r="C97" s="33" t="s">
        <v>379</v>
      </c>
      <c r="D97" s="33" t="s">
        <v>380</v>
      </c>
      <c r="E97" s="26" t="s">
        <v>414</v>
      </c>
      <c r="F97" s="175">
        <v>1</v>
      </c>
      <c r="G97" s="176"/>
      <c r="H97" s="85"/>
      <c r="I97" s="86"/>
      <c r="J97" s="87"/>
      <c r="K97" s="276"/>
    </row>
    <row r="98" spans="1:11" ht="25.5">
      <c r="A98" s="292"/>
      <c r="B98" s="44">
        <f t="shared" si="0"/>
        <v>33</v>
      </c>
      <c r="C98" s="33" t="s">
        <v>497</v>
      </c>
      <c r="D98" s="33" t="s">
        <v>381</v>
      </c>
      <c r="E98" s="26" t="s">
        <v>414</v>
      </c>
      <c r="F98" s="178">
        <v>12</v>
      </c>
      <c r="G98" s="178"/>
      <c r="H98" s="220"/>
      <c r="I98" s="221"/>
      <c r="J98" s="222"/>
      <c r="K98" s="276"/>
    </row>
    <row r="99" spans="1:11" ht="15" customHeight="1">
      <c r="A99" s="292"/>
      <c r="B99" s="44">
        <f t="shared" si="0"/>
        <v>34</v>
      </c>
      <c r="C99" s="33" t="s">
        <v>382</v>
      </c>
      <c r="D99" s="33" t="s">
        <v>383</v>
      </c>
      <c r="E99" s="26" t="s">
        <v>414</v>
      </c>
      <c r="F99" s="177">
        <v>1</v>
      </c>
      <c r="G99" s="177"/>
      <c r="H99" s="220"/>
      <c r="I99" s="221"/>
      <c r="J99" s="222"/>
      <c r="K99" s="276"/>
    </row>
    <row r="100" spans="1:11" ht="15" customHeight="1">
      <c r="A100" s="292"/>
      <c r="B100" s="44">
        <f t="shared" si="0"/>
        <v>35</v>
      </c>
      <c r="C100" s="46" t="s">
        <v>384</v>
      </c>
      <c r="D100" s="46" t="s">
        <v>385</v>
      </c>
      <c r="E100" s="26" t="s">
        <v>495</v>
      </c>
      <c r="F100" s="177">
        <v>1</v>
      </c>
      <c r="G100" s="177"/>
      <c r="H100" s="220"/>
      <c r="I100" s="221"/>
      <c r="J100" s="222"/>
      <c r="K100" s="276"/>
    </row>
    <row r="101" spans="1:11" ht="15" customHeight="1">
      <c r="A101" s="292"/>
      <c r="B101" s="44">
        <f t="shared" si="0"/>
        <v>36</v>
      </c>
      <c r="C101" s="46" t="s">
        <v>411</v>
      </c>
      <c r="D101" s="46" t="s">
        <v>387</v>
      </c>
      <c r="E101" s="26" t="s">
        <v>414</v>
      </c>
      <c r="F101" s="175">
        <v>6</v>
      </c>
      <c r="G101" s="176"/>
      <c r="H101" s="85"/>
      <c r="I101" s="86"/>
      <c r="J101" s="87"/>
      <c r="K101" s="276"/>
    </row>
    <row r="102" spans="1:11" ht="15" customHeight="1">
      <c r="A102" s="292"/>
      <c r="B102" s="44">
        <f t="shared" si="0"/>
        <v>37</v>
      </c>
      <c r="C102" s="46" t="s">
        <v>410</v>
      </c>
      <c r="D102" s="46" t="s">
        <v>387</v>
      </c>
      <c r="E102" s="26" t="s">
        <v>414</v>
      </c>
      <c r="F102" s="175">
        <v>6</v>
      </c>
      <c r="G102" s="176"/>
      <c r="H102" s="85"/>
      <c r="I102" s="86"/>
      <c r="J102" s="87"/>
      <c r="K102" s="276"/>
    </row>
    <row r="103" spans="1:11" ht="15" customHeight="1">
      <c r="A103" s="292"/>
      <c r="B103" s="44">
        <f t="shared" si="0"/>
        <v>38</v>
      </c>
      <c r="C103" s="46" t="s">
        <v>386</v>
      </c>
      <c r="D103" s="46" t="s">
        <v>387</v>
      </c>
      <c r="E103" s="26" t="s">
        <v>414</v>
      </c>
      <c r="F103" s="175">
        <v>6</v>
      </c>
      <c r="G103" s="176"/>
      <c r="H103" s="220"/>
      <c r="I103" s="221"/>
      <c r="J103" s="222"/>
      <c r="K103" s="276"/>
    </row>
    <row r="104" spans="1:11">
      <c r="A104" s="292"/>
      <c r="B104" s="44">
        <f t="shared" si="0"/>
        <v>39</v>
      </c>
      <c r="C104" s="46" t="s">
        <v>388</v>
      </c>
      <c r="D104" s="46" t="s">
        <v>387</v>
      </c>
      <c r="E104" s="26" t="s">
        <v>414</v>
      </c>
      <c r="F104" s="175">
        <v>6</v>
      </c>
      <c r="G104" s="176"/>
      <c r="H104" s="220"/>
      <c r="I104" s="221"/>
      <c r="J104" s="222"/>
      <c r="K104" s="276"/>
    </row>
    <row r="105" spans="1:11">
      <c r="A105" s="292"/>
      <c r="B105" s="44">
        <f t="shared" si="0"/>
        <v>40</v>
      </c>
      <c r="C105" s="46" t="s">
        <v>389</v>
      </c>
      <c r="D105" s="46" t="s">
        <v>387</v>
      </c>
      <c r="E105" s="26" t="s">
        <v>414</v>
      </c>
      <c r="F105" s="175">
        <v>6</v>
      </c>
      <c r="G105" s="176"/>
      <c r="H105" s="220"/>
      <c r="I105" s="221"/>
      <c r="J105" s="222"/>
      <c r="K105" s="276"/>
    </row>
    <row r="106" spans="1:11">
      <c r="A106" s="292"/>
      <c r="B106" s="44">
        <f t="shared" si="0"/>
        <v>41</v>
      </c>
      <c r="C106" s="52" t="s">
        <v>390</v>
      </c>
      <c r="D106" s="53" t="s">
        <v>387</v>
      </c>
      <c r="E106" s="26" t="s">
        <v>414</v>
      </c>
      <c r="F106" s="178">
        <v>6</v>
      </c>
      <c r="G106" s="178"/>
      <c r="H106" s="220"/>
      <c r="I106" s="221"/>
      <c r="J106" s="222"/>
      <c r="K106" s="276"/>
    </row>
    <row r="107" spans="1:11" ht="15" customHeight="1">
      <c r="A107" s="292"/>
      <c r="B107" s="44">
        <f t="shared" si="0"/>
        <v>42</v>
      </c>
      <c r="C107" s="52" t="s">
        <v>391</v>
      </c>
      <c r="D107" s="53" t="s">
        <v>392</v>
      </c>
      <c r="E107" s="26" t="s">
        <v>414</v>
      </c>
      <c r="F107" s="177">
        <v>1</v>
      </c>
      <c r="G107" s="177"/>
      <c r="H107" s="220"/>
      <c r="I107" s="221"/>
      <c r="J107" s="222"/>
      <c r="K107" s="276"/>
    </row>
    <row r="108" spans="1:11" ht="15" customHeight="1">
      <c r="A108" s="292"/>
      <c r="B108" s="44">
        <f t="shared" si="0"/>
        <v>43</v>
      </c>
      <c r="C108" s="50" t="s">
        <v>393</v>
      </c>
      <c r="D108" s="51" t="s">
        <v>394</v>
      </c>
      <c r="E108" s="26" t="s">
        <v>414</v>
      </c>
      <c r="F108" s="177">
        <v>1</v>
      </c>
      <c r="G108" s="177"/>
      <c r="H108" s="220"/>
      <c r="I108" s="221"/>
      <c r="J108" s="222"/>
      <c r="K108" s="276"/>
    </row>
    <row r="109" spans="1:11" ht="15" customHeight="1">
      <c r="A109" s="292"/>
      <c r="B109" s="44">
        <f t="shared" si="0"/>
        <v>44</v>
      </c>
      <c r="C109" s="33" t="s">
        <v>395</v>
      </c>
      <c r="D109" s="33" t="s">
        <v>396</v>
      </c>
      <c r="E109" s="26" t="s">
        <v>414</v>
      </c>
      <c r="F109" s="175">
        <v>1</v>
      </c>
      <c r="G109" s="176"/>
      <c r="H109" s="220"/>
      <c r="I109" s="221"/>
      <c r="J109" s="222"/>
      <c r="K109" s="276"/>
    </row>
    <row r="110" spans="1:11" ht="25.5">
      <c r="A110" s="292"/>
      <c r="B110" s="44">
        <f t="shared" si="0"/>
        <v>45</v>
      </c>
      <c r="C110" s="33" t="s">
        <v>397</v>
      </c>
      <c r="D110" s="33" t="s">
        <v>392</v>
      </c>
      <c r="E110" s="26" t="s">
        <v>414</v>
      </c>
      <c r="F110" s="175">
        <v>1</v>
      </c>
      <c r="G110" s="176"/>
      <c r="H110" s="220"/>
      <c r="I110" s="221"/>
      <c r="J110" s="222"/>
      <c r="K110" s="276"/>
    </row>
    <row r="111" spans="1:11" ht="15" customHeight="1">
      <c r="A111" s="292"/>
      <c r="B111" s="44">
        <f t="shared" si="0"/>
        <v>46</v>
      </c>
      <c r="C111" s="46" t="s">
        <v>404</v>
      </c>
      <c r="D111" s="46" t="s">
        <v>405</v>
      </c>
      <c r="E111" s="26" t="s">
        <v>414</v>
      </c>
      <c r="F111" s="177">
        <v>1</v>
      </c>
      <c r="G111" s="177"/>
      <c r="H111" s="220"/>
      <c r="I111" s="221"/>
      <c r="J111" s="222"/>
      <c r="K111" s="276"/>
    </row>
    <row r="112" spans="1:11">
      <c r="A112" s="292"/>
      <c r="B112" s="44">
        <f t="shared" si="0"/>
        <v>47</v>
      </c>
      <c r="C112" s="100" t="s">
        <v>360</v>
      </c>
      <c r="D112" s="100" t="s">
        <v>361</v>
      </c>
      <c r="E112" s="26" t="s">
        <v>414</v>
      </c>
      <c r="F112" s="175">
        <v>1</v>
      </c>
      <c r="G112" s="176"/>
      <c r="H112" s="220"/>
      <c r="I112" s="221"/>
      <c r="J112" s="222"/>
      <c r="K112" s="276"/>
    </row>
    <row r="113" spans="1:11" ht="25.5">
      <c r="A113" s="292"/>
      <c r="B113" s="44">
        <f t="shared" si="0"/>
        <v>48</v>
      </c>
      <c r="C113" s="100" t="s">
        <v>421</v>
      </c>
      <c r="D113" s="100" t="s">
        <v>420</v>
      </c>
      <c r="E113" s="26" t="s">
        <v>414</v>
      </c>
      <c r="F113" s="178">
        <v>6</v>
      </c>
      <c r="G113" s="178"/>
      <c r="H113" s="220"/>
      <c r="I113" s="221"/>
      <c r="J113" s="222"/>
      <c r="K113" s="276"/>
    </row>
    <row r="114" spans="1:11" ht="25.5">
      <c r="A114" s="292"/>
      <c r="B114" s="44">
        <f t="shared" si="0"/>
        <v>49</v>
      </c>
      <c r="C114" s="100" t="s">
        <v>524</v>
      </c>
      <c r="D114" s="100" t="s">
        <v>525</v>
      </c>
      <c r="E114" s="26" t="s">
        <v>414</v>
      </c>
      <c r="F114" s="175">
        <v>2</v>
      </c>
      <c r="G114" s="176"/>
      <c r="H114" s="125"/>
      <c r="I114" s="126"/>
      <c r="J114" s="127"/>
      <c r="K114" s="276"/>
    </row>
    <row r="115" spans="1:11" ht="25.5">
      <c r="A115" s="292"/>
      <c r="B115" s="44">
        <f t="shared" si="0"/>
        <v>50</v>
      </c>
      <c r="C115" s="100" t="s">
        <v>526</v>
      </c>
      <c r="D115" s="100" t="s">
        <v>525</v>
      </c>
      <c r="E115" s="26" t="s">
        <v>414</v>
      </c>
      <c r="F115" s="175">
        <v>2</v>
      </c>
      <c r="G115" s="176"/>
      <c r="H115" s="125"/>
      <c r="I115" s="126"/>
      <c r="J115" s="127"/>
      <c r="K115" s="276"/>
    </row>
    <row r="116" spans="1:11" ht="25.5">
      <c r="A116" s="292"/>
      <c r="B116" s="44">
        <f t="shared" si="0"/>
        <v>51</v>
      </c>
      <c r="C116" s="100" t="s">
        <v>527</v>
      </c>
      <c r="D116" s="100" t="s">
        <v>525</v>
      </c>
      <c r="E116" s="26" t="s">
        <v>414</v>
      </c>
      <c r="F116" s="175">
        <v>2</v>
      </c>
      <c r="G116" s="176"/>
      <c r="H116" s="125"/>
      <c r="I116" s="126"/>
      <c r="J116" s="127"/>
      <c r="K116" s="276"/>
    </row>
    <row r="117" spans="1:11" ht="25.5">
      <c r="A117" s="292"/>
      <c r="B117" s="44">
        <f t="shared" si="0"/>
        <v>52</v>
      </c>
      <c r="C117" s="100" t="s">
        <v>528</v>
      </c>
      <c r="D117" s="100" t="s">
        <v>525</v>
      </c>
      <c r="E117" s="26" t="s">
        <v>414</v>
      </c>
      <c r="F117" s="175">
        <v>2</v>
      </c>
      <c r="G117" s="176"/>
      <c r="H117" s="125"/>
      <c r="I117" s="126"/>
      <c r="J117" s="127"/>
      <c r="K117" s="276"/>
    </row>
    <row r="118" spans="1:11" ht="15" customHeight="1">
      <c r="A118" s="292"/>
      <c r="B118" s="44">
        <f t="shared" si="0"/>
        <v>53</v>
      </c>
      <c r="C118" s="100" t="s">
        <v>422</v>
      </c>
      <c r="D118" s="100" t="s">
        <v>423</v>
      </c>
      <c r="E118" s="26" t="s">
        <v>413</v>
      </c>
      <c r="F118" s="177">
        <v>1</v>
      </c>
      <c r="G118" s="177"/>
      <c r="H118" s="220"/>
      <c r="I118" s="221"/>
      <c r="J118" s="222"/>
      <c r="K118" s="276"/>
    </row>
    <row r="119" spans="1:11" ht="15" customHeight="1">
      <c r="A119" s="292"/>
      <c r="B119" s="44">
        <f t="shared" si="0"/>
        <v>54</v>
      </c>
      <c r="C119" s="100" t="s">
        <v>324</v>
      </c>
      <c r="D119" s="100" t="s">
        <v>423</v>
      </c>
      <c r="E119" s="26" t="s">
        <v>413</v>
      </c>
      <c r="F119" s="177">
        <v>1</v>
      </c>
      <c r="G119" s="177"/>
      <c r="H119" s="220"/>
      <c r="I119" s="221"/>
      <c r="J119" s="222"/>
      <c r="K119" s="276"/>
    </row>
    <row r="120" spans="1:11" ht="15" customHeight="1">
      <c r="A120" s="292"/>
      <c r="B120" s="44">
        <f t="shared" si="0"/>
        <v>55</v>
      </c>
      <c r="C120" s="100" t="s">
        <v>424</v>
      </c>
      <c r="D120" s="100" t="s">
        <v>423</v>
      </c>
      <c r="E120" s="26" t="s">
        <v>413</v>
      </c>
      <c r="F120" s="175">
        <v>1</v>
      </c>
      <c r="G120" s="176"/>
      <c r="H120" s="220"/>
      <c r="I120" s="221"/>
      <c r="J120" s="222"/>
      <c r="K120" s="276"/>
    </row>
    <row r="121" spans="1:11">
      <c r="A121" s="292"/>
      <c r="B121" s="44">
        <f t="shared" si="0"/>
        <v>56</v>
      </c>
      <c r="C121" s="100" t="s">
        <v>425</v>
      </c>
      <c r="D121" s="100" t="s">
        <v>426</v>
      </c>
      <c r="E121" s="26" t="s">
        <v>414</v>
      </c>
      <c r="F121" s="175">
        <v>1</v>
      </c>
      <c r="G121" s="176"/>
      <c r="H121" s="220"/>
      <c r="I121" s="221"/>
      <c r="J121" s="222"/>
      <c r="K121" s="276"/>
    </row>
    <row r="122" spans="1:11" ht="38.25">
      <c r="A122" s="292"/>
      <c r="B122" s="44">
        <f t="shared" si="0"/>
        <v>57</v>
      </c>
      <c r="C122" s="100" t="s">
        <v>427</v>
      </c>
      <c r="D122" s="100" t="s">
        <v>428</v>
      </c>
      <c r="E122" s="26" t="s">
        <v>414</v>
      </c>
      <c r="F122" s="175">
        <v>6</v>
      </c>
      <c r="G122" s="176"/>
      <c r="H122" s="220"/>
      <c r="I122" s="221"/>
      <c r="J122" s="222"/>
      <c r="K122" s="276"/>
    </row>
    <row r="123" spans="1:11" ht="63.75">
      <c r="A123" s="292"/>
      <c r="B123" s="44">
        <f t="shared" si="0"/>
        <v>58</v>
      </c>
      <c r="C123" s="100" t="s">
        <v>429</v>
      </c>
      <c r="D123" s="100" t="s">
        <v>430</v>
      </c>
      <c r="E123" s="26" t="s">
        <v>413</v>
      </c>
      <c r="F123" s="175">
        <v>1</v>
      </c>
      <c r="G123" s="176"/>
      <c r="H123" s="85"/>
      <c r="I123" s="86"/>
      <c r="J123" s="87"/>
      <c r="K123" s="276"/>
    </row>
    <row r="124" spans="1:11" ht="42.75" customHeight="1">
      <c r="A124" s="292"/>
      <c r="B124" s="44">
        <f t="shared" si="0"/>
        <v>59</v>
      </c>
      <c r="C124" s="100" t="s">
        <v>431</v>
      </c>
      <c r="D124" s="100" t="s">
        <v>428</v>
      </c>
      <c r="E124" s="26" t="s">
        <v>414</v>
      </c>
      <c r="F124" s="177">
        <v>6</v>
      </c>
      <c r="G124" s="177"/>
      <c r="H124" s="220"/>
      <c r="I124" s="221"/>
      <c r="J124" s="222"/>
      <c r="K124" s="276"/>
    </row>
    <row r="125" spans="1:11" ht="53.25" customHeight="1">
      <c r="A125" s="292"/>
      <c r="B125" s="44">
        <f t="shared" si="0"/>
        <v>60</v>
      </c>
      <c r="C125" s="100" t="s">
        <v>432</v>
      </c>
      <c r="D125" s="100" t="s">
        <v>428</v>
      </c>
      <c r="E125" s="26" t="s">
        <v>414</v>
      </c>
      <c r="F125" s="177">
        <v>6</v>
      </c>
      <c r="G125" s="177"/>
      <c r="H125" s="220"/>
      <c r="I125" s="221"/>
      <c r="J125" s="222"/>
      <c r="K125" s="276"/>
    </row>
    <row r="126" spans="1:11" ht="33.75" customHeight="1">
      <c r="A126" s="292"/>
      <c r="B126" s="44">
        <f t="shared" si="0"/>
        <v>61</v>
      </c>
      <c r="C126" s="100" t="s">
        <v>433</v>
      </c>
      <c r="D126" s="100" t="s">
        <v>434</v>
      </c>
      <c r="E126" s="26" t="s">
        <v>414</v>
      </c>
      <c r="F126" s="175">
        <v>6</v>
      </c>
      <c r="G126" s="176"/>
      <c r="H126" s="220"/>
      <c r="I126" s="221"/>
      <c r="J126" s="222"/>
      <c r="K126" s="276"/>
    </row>
    <row r="127" spans="1:11" ht="38.25">
      <c r="A127" s="292"/>
      <c r="B127" s="44">
        <f t="shared" si="0"/>
        <v>62</v>
      </c>
      <c r="C127" s="100" t="s">
        <v>435</v>
      </c>
      <c r="D127" s="100" t="s">
        <v>428</v>
      </c>
      <c r="E127" s="26" t="s">
        <v>414</v>
      </c>
      <c r="F127" s="175">
        <v>2</v>
      </c>
      <c r="G127" s="176"/>
      <c r="H127" s="220"/>
      <c r="I127" s="221"/>
      <c r="J127" s="222"/>
      <c r="K127" s="276"/>
    </row>
    <row r="128" spans="1:11" ht="27.75" customHeight="1">
      <c r="A128" s="292"/>
      <c r="B128" s="44">
        <f t="shared" si="0"/>
        <v>63</v>
      </c>
      <c r="C128" s="100" t="s">
        <v>359</v>
      </c>
      <c r="D128" s="100" t="s">
        <v>436</v>
      </c>
      <c r="E128" s="26" t="s">
        <v>414</v>
      </c>
      <c r="F128" s="175">
        <v>8</v>
      </c>
      <c r="G128" s="176"/>
      <c r="H128" s="220"/>
      <c r="I128" s="221"/>
      <c r="J128" s="222"/>
      <c r="K128" s="276"/>
    </row>
    <row r="129" spans="1:11" ht="27.75" customHeight="1">
      <c r="A129" s="292"/>
      <c r="B129" s="44">
        <f t="shared" si="0"/>
        <v>64</v>
      </c>
      <c r="C129" s="100" t="s">
        <v>437</v>
      </c>
      <c r="D129" s="100" t="s">
        <v>438</v>
      </c>
      <c r="E129" s="26" t="s">
        <v>414</v>
      </c>
      <c r="F129" s="178">
        <v>8</v>
      </c>
      <c r="G129" s="178"/>
      <c r="H129" s="220"/>
      <c r="I129" s="221"/>
      <c r="J129" s="222"/>
      <c r="K129" s="276"/>
    </row>
    <row r="130" spans="1:11" ht="41.25" customHeight="1">
      <c r="A130" s="292"/>
      <c r="B130" s="44">
        <f t="shared" si="0"/>
        <v>65</v>
      </c>
      <c r="C130" s="100" t="s">
        <v>439</v>
      </c>
      <c r="D130" s="100" t="s">
        <v>440</v>
      </c>
      <c r="E130" s="26" t="s">
        <v>414</v>
      </c>
      <c r="F130" s="177">
        <v>1</v>
      </c>
      <c r="G130" s="177"/>
      <c r="H130" s="220"/>
      <c r="I130" s="221"/>
      <c r="J130" s="222"/>
      <c r="K130" s="276"/>
    </row>
    <row r="131" spans="1:11" ht="33.75" customHeight="1">
      <c r="A131" s="292"/>
      <c r="B131" s="44">
        <f t="shared" si="0"/>
        <v>66</v>
      </c>
      <c r="C131" s="100" t="s">
        <v>441</v>
      </c>
      <c r="D131" s="100" t="s">
        <v>442</v>
      </c>
      <c r="E131" s="26" t="s">
        <v>414</v>
      </c>
      <c r="F131" s="177">
        <v>1</v>
      </c>
      <c r="G131" s="177"/>
      <c r="H131" s="220"/>
      <c r="I131" s="221"/>
      <c r="J131" s="222"/>
      <c r="K131" s="276"/>
    </row>
    <row r="132" spans="1:11" ht="102">
      <c r="A132" s="292"/>
      <c r="B132" s="44">
        <f t="shared" si="0"/>
        <v>67</v>
      </c>
      <c r="C132" s="100" t="s">
        <v>443</v>
      </c>
      <c r="D132" s="100" t="s">
        <v>444</v>
      </c>
      <c r="E132" s="26" t="s">
        <v>414</v>
      </c>
      <c r="F132" s="175">
        <v>1</v>
      </c>
      <c r="G132" s="176"/>
      <c r="H132" s="220"/>
      <c r="I132" s="221"/>
      <c r="J132" s="222"/>
      <c r="K132" s="276"/>
    </row>
    <row r="133" spans="1:11" ht="142.5" customHeight="1">
      <c r="A133" s="292"/>
      <c r="B133" s="44">
        <f t="shared" si="0"/>
        <v>68</v>
      </c>
      <c r="C133" s="100" t="s">
        <v>445</v>
      </c>
      <c r="D133" s="100" t="s">
        <v>446</v>
      </c>
      <c r="E133" s="26" t="s">
        <v>414</v>
      </c>
      <c r="F133" s="175">
        <v>1</v>
      </c>
      <c r="G133" s="176"/>
      <c r="H133" s="220"/>
      <c r="I133" s="221"/>
      <c r="J133" s="222"/>
      <c r="K133" s="276"/>
    </row>
    <row r="134" spans="1:11" ht="114.75">
      <c r="A134" s="292"/>
      <c r="B134" s="44">
        <f t="shared" si="0"/>
        <v>69</v>
      </c>
      <c r="C134" s="100" t="s">
        <v>447</v>
      </c>
      <c r="D134" s="100" t="s">
        <v>448</v>
      </c>
      <c r="E134" s="26" t="s">
        <v>414</v>
      </c>
      <c r="F134" s="175">
        <v>1</v>
      </c>
      <c r="G134" s="176"/>
      <c r="H134" s="85"/>
      <c r="I134" s="86"/>
      <c r="J134" s="87"/>
      <c r="K134" s="276"/>
    </row>
    <row r="135" spans="1:11" ht="25.5">
      <c r="A135" s="292"/>
      <c r="B135" s="44">
        <f t="shared" ref="B135:B138" si="1">1+B134</f>
        <v>70</v>
      </c>
      <c r="C135" s="100" t="s">
        <v>323</v>
      </c>
      <c r="D135" s="100" t="s">
        <v>449</v>
      </c>
      <c r="E135" s="26" t="s">
        <v>496</v>
      </c>
      <c r="F135" s="178">
        <v>5</v>
      </c>
      <c r="G135" s="178"/>
      <c r="H135" s="220"/>
      <c r="I135" s="221"/>
      <c r="J135" s="222"/>
      <c r="K135" s="276"/>
    </row>
    <row r="136" spans="1:11" ht="73.5" customHeight="1">
      <c r="A136" s="292"/>
      <c r="B136" s="44">
        <f t="shared" si="1"/>
        <v>71</v>
      </c>
      <c r="C136" s="100" t="s">
        <v>452</v>
      </c>
      <c r="D136" s="100" t="s">
        <v>453</v>
      </c>
      <c r="E136" s="26" t="s">
        <v>414</v>
      </c>
      <c r="F136" s="177">
        <v>2</v>
      </c>
      <c r="G136" s="177"/>
      <c r="H136" s="220"/>
      <c r="I136" s="221"/>
      <c r="J136" s="222"/>
      <c r="K136" s="276"/>
    </row>
    <row r="137" spans="1:11">
      <c r="A137" s="292"/>
      <c r="B137" s="44">
        <f t="shared" si="1"/>
        <v>72</v>
      </c>
      <c r="C137" s="100" t="s">
        <v>450</v>
      </c>
      <c r="D137" s="100" t="s">
        <v>451</v>
      </c>
      <c r="E137" s="26" t="s">
        <v>414</v>
      </c>
      <c r="F137" s="175">
        <v>1</v>
      </c>
      <c r="G137" s="176"/>
      <c r="H137" s="85"/>
      <c r="I137" s="86"/>
      <c r="J137" s="87"/>
      <c r="K137" s="276"/>
    </row>
    <row r="138" spans="1:11" ht="25.5">
      <c r="A138" s="292"/>
      <c r="B138" s="44">
        <f t="shared" si="1"/>
        <v>73</v>
      </c>
      <c r="C138" s="33" t="s">
        <v>477</v>
      </c>
      <c r="D138" s="106" t="s">
        <v>477</v>
      </c>
      <c r="E138" s="26" t="s">
        <v>414</v>
      </c>
      <c r="F138" s="178">
        <v>1</v>
      </c>
      <c r="G138" s="178"/>
      <c r="H138" s="220"/>
      <c r="I138" s="221"/>
      <c r="J138" s="222"/>
      <c r="K138" s="276"/>
    </row>
    <row r="139" spans="1:11" ht="15" customHeight="1">
      <c r="A139" s="292"/>
      <c r="B139" s="224" t="s">
        <v>64</v>
      </c>
      <c r="C139" s="225"/>
      <c r="D139" s="225"/>
      <c r="E139" s="225"/>
      <c r="F139" s="225"/>
      <c r="G139" s="225"/>
      <c r="H139" s="225"/>
      <c r="I139" s="225"/>
      <c r="J139" s="226"/>
      <c r="K139" s="276"/>
    </row>
    <row r="140" spans="1:11" ht="18.75" customHeight="1">
      <c r="A140" s="292"/>
      <c r="B140" s="20" t="s">
        <v>38</v>
      </c>
      <c r="C140" s="20" t="s">
        <v>39</v>
      </c>
      <c r="D140" s="20" t="s">
        <v>48</v>
      </c>
      <c r="E140" s="20" t="s">
        <v>41</v>
      </c>
      <c r="F140" s="277" t="s">
        <v>61</v>
      </c>
      <c r="G140" s="277"/>
      <c r="H140" s="184" t="s">
        <v>58</v>
      </c>
      <c r="I140" s="185"/>
      <c r="J140" s="186"/>
      <c r="K140" s="276"/>
    </row>
    <row r="141" spans="1:11" ht="15" customHeight="1">
      <c r="A141" s="292"/>
      <c r="B141" s="26">
        <v>1</v>
      </c>
      <c r="C141" s="46" t="s">
        <v>398</v>
      </c>
      <c r="D141" s="46" t="s">
        <v>399</v>
      </c>
      <c r="E141" s="26" t="s">
        <v>413</v>
      </c>
      <c r="F141" s="177">
        <v>1</v>
      </c>
      <c r="G141" s="177"/>
      <c r="H141" s="220"/>
      <c r="I141" s="221"/>
      <c r="J141" s="222"/>
      <c r="K141" s="276"/>
    </row>
    <row r="142" spans="1:11" ht="15" customHeight="1">
      <c r="A142" s="292"/>
      <c r="B142" s="44">
        <v>2</v>
      </c>
      <c r="C142" s="52" t="s">
        <v>400</v>
      </c>
      <c r="D142" s="53" t="s">
        <v>401</v>
      </c>
      <c r="E142" s="44" t="s">
        <v>413</v>
      </c>
      <c r="F142" s="175">
        <v>1</v>
      </c>
      <c r="G142" s="176"/>
      <c r="H142" s="85"/>
      <c r="I142" s="86"/>
      <c r="J142" s="87"/>
      <c r="K142" s="276"/>
    </row>
    <row r="143" spans="1:11" ht="15" customHeight="1">
      <c r="A143" s="292"/>
      <c r="B143" s="44">
        <v>3</v>
      </c>
      <c r="C143" s="50" t="s">
        <v>402</v>
      </c>
      <c r="D143" s="51" t="s">
        <v>403</v>
      </c>
      <c r="E143" s="44" t="s">
        <v>414</v>
      </c>
      <c r="F143" s="178">
        <v>3</v>
      </c>
      <c r="G143" s="178"/>
      <c r="H143" s="220"/>
      <c r="I143" s="221"/>
      <c r="J143" s="222"/>
      <c r="K143" s="276"/>
    </row>
    <row r="144" spans="1:11" ht="15" customHeight="1">
      <c r="A144" s="292"/>
      <c r="B144" s="224" t="s">
        <v>65</v>
      </c>
      <c r="C144" s="225"/>
      <c r="D144" s="225"/>
      <c r="E144" s="225"/>
      <c r="F144" s="225"/>
      <c r="G144" s="225"/>
      <c r="H144" s="225"/>
      <c r="I144" s="225"/>
      <c r="J144" s="226"/>
      <c r="K144" s="276"/>
    </row>
    <row r="145" spans="1:11" ht="15" customHeight="1">
      <c r="A145" s="292"/>
      <c r="B145" s="20" t="s">
        <v>38</v>
      </c>
      <c r="C145" s="20" t="s">
        <v>57</v>
      </c>
      <c r="D145" s="20"/>
      <c r="E145" s="54" t="s">
        <v>41</v>
      </c>
      <c r="F145" s="277" t="s">
        <v>61</v>
      </c>
      <c r="G145" s="277"/>
      <c r="H145" s="184" t="s">
        <v>58</v>
      </c>
      <c r="I145" s="185"/>
      <c r="J145" s="186"/>
      <c r="K145" s="276"/>
    </row>
    <row r="146" spans="1:11" ht="15" customHeight="1">
      <c r="A146" s="292"/>
      <c r="B146" s="26">
        <v>1</v>
      </c>
      <c r="C146" s="43" t="s">
        <v>456</v>
      </c>
      <c r="D146" s="101" t="s">
        <v>457</v>
      </c>
      <c r="E146" s="23"/>
      <c r="F146" s="184"/>
      <c r="G146" s="186"/>
      <c r="H146" s="247"/>
      <c r="I146" s="248"/>
      <c r="J146" s="249"/>
      <c r="K146" s="276"/>
    </row>
    <row r="147" spans="1:11">
      <c r="A147" s="292"/>
      <c r="B147" s="26">
        <v>2</v>
      </c>
      <c r="C147" s="43" t="s">
        <v>458</v>
      </c>
      <c r="D147" s="101" t="s">
        <v>459</v>
      </c>
      <c r="E147" s="23"/>
      <c r="F147" s="184"/>
      <c r="G147" s="186"/>
      <c r="H147" s="247"/>
      <c r="I147" s="248"/>
      <c r="J147" s="249"/>
      <c r="K147" s="276"/>
    </row>
    <row r="148" spans="1:11" ht="20.25" customHeight="1">
      <c r="A148" s="293"/>
      <c r="B148" s="44">
        <v>3</v>
      </c>
      <c r="C148" s="45" t="s">
        <v>460</v>
      </c>
      <c r="D148" s="104" t="s">
        <v>461</v>
      </c>
      <c r="E148" s="47"/>
      <c r="F148" s="267"/>
      <c r="G148" s="269"/>
      <c r="H148" s="261"/>
      <c r="I148" s="262"/>
      <c r="J148" s="263"/>
      <c r="K148" s="276"/>
    </row>
    <row r="149" spans="1:11" ht="20.25" customHeight="1">
      <c r="A149" s="293"/>
      <c r="B149" s="26">
        <v>4</v>
      </c>
      <c r="C149" s="33" t="s">
        <v>475</v>
      </c>
      <c r="D149" s="105" t="s">
        <v>476</v>
      </c>
      <c r="E149" s="23" t="s">
        <v>414</v>
      </c>
      <c r="F149" s="184">
        <v>1</v>
      </c>
      <c r="G149" s="186"/>
      <c r="H149" s="245"/>
      <c r="I149" s="337"/>
      <c r="J149" s="246"/>
      <c r="K149" s="276"/>
    </row>
    <row r="150" spans="1:11" ht="20.25" customHeight="1">
      <c r="A150" s="293"/>
      <c r="B150" s="26">
        <v>5</v>
      </c>
      <c r="C150" s="33" t="s">
        <v>477</v>
      </c>
      <c r="D150" s="106" t="s">
        <v>477</v>
      </c>
      <c r="E150" s="23" t="s">
        <v>414</v>
      </c>
      <c r="F150" s="184">
        <v>1</v>
      </c>
      <c r="G150" s="186"/>
      <c r="H150" s="245"/>
      <c r="I150" s="337"/>
      <c r="J150" s="246"/>
      <c r="K150" s="276"/>
    </row>
    <row r="151" spans="1:11" ht="15" customHeight="1">
      <c r="A151" s="292"/>
      <c r="B151" s="83"/>
      <c r="C151" s="83"/>
      <c r="D151" s="83"/>
      <c r="E151" s="83"/>
      <c r="F151" s="83"/>
      <c r="G151" s="83"/>
      <c r="H151" s="83"/>
      <c r="I151" s="83"/>
      <c r="J151" s="83"/>
      <c r="K151" s="276"/>
    </row>
    <row r="152" spans="1:11" ht="21" customHeight="1">
      <c r="A152" s="292"/>
      <c r="B152" s="242" t="s">
        <v>66</v>
      </c>
      <c r="C152" s="243"/>
      <c r="D152" s="243"/>
      <c r="E152" s="243"/>
      <c r="F152" s="243"/>
      <c r="G152" s="243"/>
      <c r="H152" s="243"/>
      <c r="I152" s="243"/>
      <c r="J152" s="244"/>
      <c r="K152" s="276"/>
    </row>
    <row r="153" spans="1:11" ht="15" customHeight="1">
      <c r="A153" s="292"/>
      <c r="B153" s="250" t="s">
        <v>67</v>
      </c>
      <c r="C153" s="182"/>
      <c r="D153" s="182"/>
      <c r="E153" s="182"/>
      <c r="F153" s="182"/>
      <c r="G153" s="182"/>
      <c r="H153" s="182"/>
      <c r="I153" s="182"/>
      <c r="J153" s="183"/>
      <c r="K153" s="276"/>
    </row>
    <row r="154" spans="1:11" ht="15" customHeight="1">
      <c r="A154" s="292"/>
      <c r="B154" s="49" t="s">
        <v>38</v>
      </c>
      <c r="C154" s="49" t="s">
        <v>39</v>
      </c>
      <c r="D154" s="49" t="s">
        <v>48</v>
      </c>
      <c r="E154" s="49" t="s">
        <v>41</v>
      </c>
      <c r="F154" s="223" t="s">
        <v>61</v>
      </c>
      <c r="G154" s="223"/>
      <c r="H154" s="267" t="s">
        <v>58</v>
      </c>
      <c r="I154" s="268"/>
      <c r="J154" s="269"/>
      <c r="K154" s="276"/>
    </row>
    <row r="155" spans="1:11" ht="15" customHeight="1">
      <c r="A155" s="292"/>
      <c r="B155" s="26">
        <v>1</v>
      </c>
      <c r="C155" s="43"/>
      <c r="D155" s="33"/>
      <c r="E155" s="26"/>
      <c r="F155" s="177"/>
      <c r="G155" s="177"/>
      <c r="H155" s="220"/>
      <c r="I155" s="221"/>
      <c r="J155" s="222"/>
      <c r="K155" s="276"/>
    </row>
    <row r="156" spans="1:11" ht="15" customHeight="1">
      <c r="A156" s="292"/>
      <c r="B156" s="270" t="s">
        <v>68</v>
      </c>
      <c r="C156" s="271"/>
      <c r="D156" s="271"/>
      <c r="E156" s="271"/>
      <c r="F156" s="271"/>
      <c r="G156" s="271"/>
      <c r="H156" s="271"/>
      <c r="I156" s="271"/>
      <c r="J156" s="272"/>
      <c r="K156" s="276"/>
    </row>
    <row r="157" spans="1:11" ht="15" customHeight="1">
      <c r="A157" s="292"/>
      <c r="B157" s="49" t="s">
        <v>38</v>
      </c>
      <c r="C157" s="49" t="s">
        <v>39</v>
      </c>
      <c r="D157" s="49" t="s">
        <v>48</v>
      </c>
      <c r="E157" s="49" t="s">
        <v>41</v>
      </c>
      <c r="F157" s="223" t="s">
        <v>61</v>
      </c>
      <c r="G157" s="223"/>
      <c r="H157" s="184" t="s">
        <v>58</v>
      </c>
      <c r="I157" s="185"/>
      <c r="J157" s="186"/>
      <c r="K157" s="276"/>
    </row>
    <row r="158" spans="1:11" ht="15" customHeight="1">
      <c r="A158" s="292"/>
      <c r="B158" s="26">
        <v>1</v>
      </c>
      <c r="C158" s="33"/>
      <c r="D158" s="33"/>
      <c r="E158" s="26"/>
      <c r="F158" s="177"/>
      <c r="G158" s="177"/>
      <c r="H158" s="220"/>
      <c r="I158" s="221"/>
      <c r="J158" s="222"/>
      <c r="K158" s="276"/>
    </row>
    <row r="159" spans="1:11" ht="15" customHeight="1">
      <c r="A159" s="292"/>
      <c r="B159" s="270" t="s">
        <v>69</v>
      </c>
      <c r="C159" s="271"/>
      <c r="D159" s="271"/>
      <c r="E159" s="271"/>
      <c r="F159" s="271"/>
      <c r="G159" s="271"/>
      <c r="H159" s="271"/>
      <c r="I159" s="271"/>
      <c r="J159" s="272"/>
      <c r="K159" s="276"/>
    </row>
    <row r="160" spans="1:11" ht="23.25" customHeight="1">
      <c r="A160" s="293"/>
      <c r="B160" s="20" t="s">
        <v>38</v>
      </c>
      <c r="C160" s="184" t="s">
        <v>57</v>
      </c>
      <c r="D160" s="185"/>
      <c r="E160" s="185"/>
      <c r="F160" s="185"/>
      <c r="G160" s="186"/>
      <c r="H160" s="184" t="s">
        <v>58</v>
      </c>
      <c r="I160" s="185"/>
      <c r="J160" s="186"/>
      <c r="K160" s="276"/>
    </row>
    <row r="161" spans="1:11" ht="27.75" customHeight="1">
      <c r="A161" s="292"/>
      <c r="B161" s="26">
        <v>1</v>
      </c>
      <c r="C161" s="227"/>
      <c r="D161" s="228"/>
      <c r="E161" s="228"/>
      <c r="F161" s="228"/>
      <c r="G161" s="229"/>
      <c r="H161" s="184"/>
      <c r="I161" s="185"/>
      <c r="J161" s="186"/>
      <c r="K161" s="276"/>
    </row>
    <row r="162" spans="1:11" ht="15" customHeight="1">
      <c r="A162" s="292"/>
      <c r="B162" s="254"/>
      <c r="C162" s="235"/>
      <c r="D162" s="235"/>
      <c r="E162" s="235"/>
      <c r="F162" s="235"/>
      <c r="G162" s="235"/>
      <c r="H162" s="235"/>
      <c r="I162" s="235"/>
      <c r="J162" s="236"/>
      <c r="K162" s="276"/>
    </row>
    <row r="163" spans="1:11" ht="15" customHeight="1">
      <c r="A163" s="292"/>
      <c r="B163" s="255"/>
      <c r="C163" s="237"/>
      <c r="D163" s="237"/>
      <c r="E163" s="237"/>
      <c r="F163" s="237"/>
      <c r="G163" s="237"/>
      <c r="H163" s="237"/>
      <c r="I163" s="237"/>
      <c r="J163" s="238"/>
      <c r="K163" s="276"/>
    </row>
    <row r="164" spans="1:11" ht="24" customHeight="1">
      <c r="A164" s="293"/>
      <c r="B164" s="256" t="s">
        <v>70</v>
      </c>
      <c r="C164" s="257"/>
      <c r="D164" s="257"/>
      <c r="E164" s="257"/>
      <c r="F164" s="257"/>
      <c r="G164" s="257"/>
      <c r="H164" s="257"/>
      <c r="I164" s="257"/>
      <c r="J164" s="258"/>
      <c r="K164" s="84"/>
    </row>
    <row r="165" spans="1:11" ht="15" customHeight="1">
      <c r="A165" s="293"/>
      <c r="B165" s="250" t="s">
        <v>71</v>
      </c>
      <c r="C165" s="182"/>
      <c r="D165" s="182"/>
      <c r="E165" s="182"/>
      <c r="F165" s="182"/>
      <c r="G165" s="182"/>
      <c r="H165" s="182"/>
      <c r="I165" s="182"/>
      <c r="J165" s="183"/>
      <c r="K165" s="84"/>
    </row>
    <row r="166" spans="1:11" s="56" customFormat="1" ht="20.25" customHeight="1">
      <c r="A166" s="292"/>
      <c r="B166" s="49" t="s">
        <v>38</v>
      </c>
      <c r="C166" s="20" t="s">
        <v>39</v>
      </c>
      <c r="D166" s="49" t="s">
        <v>48</v>
      </c>
      <c r="E166" s="49" t="s">
        <v>41</v>
      </c>
      <c r="F166" s="223" t="s">
        <v>61</v>
      </c>
      <c r="G166" s="223"/>
      <c r="H166" s="184" t="s">
        <v>58</v>
      </c>
      <c r="I166" s="185"/>
      <c r="J166" s="186"/>
      <c r="K166" s="264"/>
    </row>
    <row r="167" spans="1:11" ht="19.5" customHeight="1">
      <c r="A167" s="293"/>
      <c r="B167" s="26">
        <v>1</v>
      </c>
      <c r="C167" s="43"/>
      <c r="D167" s="33"/>
      <c r="E167" s="26"/>
      <c r="F167" s="177"/>
      <c r="G167" s="177"/>
      <c r="H167" s="220"/>
      <c r="I167" s="221"/>
      <c r="J167" s="222"/>
      <c r="K167" s="264"/>
    </row>
    <row r="168" spans="1:11" ht="15" customHeight="1">
      <c r="A168" s="292"/>
      <c r="B168" s="250" t="s">
        <v>72</v>
      </c>
      <c r="C168" s="182"/>
      <c r="D168" s="182"/>
      <c r="E168" s="182"/>
      <c r="F168" s="182"/>
      <c r="G168" s="182"/>
      <c r="H168" s="182"/>
      <c r="I168" s="182"/>
      <c r="J168" s="183"/>
      <c r="K168" s="264"/>
    </row>
    <row r="169" spans="1:11" ht="25.5">
      <c r="A169" s="292"/>
      <c r="B169" s="49" t="s">
        <v>38</v>
      </c>
      <c r="C169" s="20" t="s">
        <v>39</v>
      </c>
      <c r="D169" s="49" t="s">
        <v>48</v>
      </c>
      <c r="E169" s="49" t="s">
        <v>41</v>
      </c>
      <c r="F169" s="259" t="s">
        <v>61</v>
      </c>
      <c r="G169" s="260"/>
      <c r="H169" s="184" t="s">
        <v>58</v>
      </c>
      <c r="I169" s="185"/>
      <c r="J169" s="186"/>
      <c r="K169" s="264"/>
    </row>
    <row r="170" spans="1:11" ht="15" customHeight="1">
      <c r="A170" s="292"/>
      <c r="B170" s="26">
        <v>1</v>
      </c>
      <c r="C170" s="50" t="s">
        <v>462</v>
      </c>
      <c r="D170" s="103" t="s">
        <v>463</v>
      </c>
      <c r="E170" s="26" t="s">
        <v>414</v>
      </c>
      <c r="F170" s="175">
        <v>10</v>
      </c>
      <c r="G170" s="176"/>
      <c r="H170" s="220"/>
      <c r="I170" s="221"/>
      <c r="J170" s="222"/>
      <c r="K170" s="264"/>
    </row>
    <row r="171" spans="1:11" ht="15" customHeight="1">
      <c r="A171" s="292"/>
      <c r="B171" s="26">
        <v>2</v>
      </c>
      <c r="C171" s="50" t="s">
        <v>465</v>
      </c>
      <c r="D171" s="50" t="s">
        <v>466</v>
      </c>
      <c r="E171" s="26" t="s">
        <v>414</v>
      </c>
      <c r="F171" s="175">
        <v>1</v>
      </c>
      <c r="G171" s="176"/>
      <c r="H171" s="220"/>
      <c r="I171" s="221"/>
      <c r="J171" s="222"/>
      <c r="K171" s="264"/>
    </row>
    <row r="172" spans="1:11" ht="15" customHeight="1">
      <c r="A172" s="292"/>
      <c r="B172" s="26">
        <v>3</v>
      </c>
      <c r="C172" s="33" t="s">
        <v>470</v>
      </c>
      <c r="D172" s="51" t="s">
        <v>471</v>
      </c>
      <c r="E172" s="26" t="s">
        <v>414</v>
      </c>
      <c r="F172" s="175">
        <v>1</v>
      </c>
      <c r="G172" s="176"/>
      <c r="H172" s="85"/>
      <c r="I172" s="86"/>
      <c r="J172" s="87"/>
      <c r="K172" s="264"/>
    </row>
    <row r="173" spans="1:11" ht="15" customHeight="1">
      <c r="A173" s="292"/>
      <c r="B173" s="26">
        <v>4</v>
      </c>
      <c r="C173" s="33" t="s">
        <v>472</v>
      </c>
      <c r="D173" s="51" t="s">
        <v>473</v>
      </c>
      <c r="E173" s="26" t="s">
        <v>414</v>
      </c>
      <c r="F173" s="175">
        <v>10</v>
      </c>
      <c r="G173" s="176"/>
      <c r="H173" s="85"/>
      <c r="I173" s="86"/>
      <c r="J173" s="87"/>
      <c r="K173" s="264"/>
    </row>
    <row r="174" spans="1:11" ht="15" customHeight="1">
      <c r="A174" s="292"/>
      <c r="B174" s="26">
        <v>5</v>
      </c>
      <c r="C174" s="50" t="s">
        <v>467</v>
      </c>
      <c r="D174" s="50" t="s">
        <v>468</v>
      </c>
      <c r="E174" s="26" t="s">
        <v>414</v>
      </c>
      <c r="F174" s="175">
        <v>12</v>
      </c>
      <c r="G174" s="176"/>
      <c r="H174" s="220"/>
      <c r="I174" s="221"/>
      <c r="J174" s="222"/>
      <c r="K174" s="264"/>
    </row>
    <row r="175" spans="1:11" ht="15" customHeight="1">
      <c r="A175" s="292"/>
      <c r="B175" s="250" t="s">
        <v>73</v>
      </c>
      <c r="C175" s="182"/>
      <c r="D175" s="182"/>
      <c r="E175" s="182"/>
      <c r="F175" s="182"/>
      <c r="G175" s="182"/>
      <c r="H175" s="182"/>
      <c r="I175" s="182"/>
      <c r="J175" s="183"/>
      <c r="K175" s="264"/>
    </row>
    <row r="176" spans="1:11" ht="15" customHeight="1">
      <c r="A176" s="292"/>
      <c r="B176" s="49" t="s">
        <v>38</v>
      </c>
      <c r="C176" s="184" t="s">
        <v>57</v>
      </c>
      <c r="D176" s="185"/>
      <c r="E176" s="185"/>
      <c r="F176" s="185"/>
      <c r="G176" s="186"/>
      <c r="H176" s="184" t="s">
        <v>58</v>
      </c>
      <c r="I176" s="185"/>
      <c r="J176" s="186"/>
      <c r="K176" s="264"/>
    </row>
    <row r="177" spans="1:11">
      <c r="A177" s="292"/>
      <c r="B177" s="26">
        <v>1</v>
      </c>
      <c r="C177" s="227"/>
      <c r="D177" s="228"/>
      <c r="E177" s="228"/>
      <c r="F177" s="228"/>
      <c r="G177" s="229"/>
      <c r="H177" s="247"/>
      <c r="I177" s="248"/>
      <c r="J177" s="249"/>
      <c r="K177" s="264"/>
    </row>
    <row r="178" spans="1:11" ht="15" customHeight="1">
      <c r="A178" s="292"/>
      <c r="B178" s="237"/>
      <c r="C178" s="237"/>
      <c r="D178" s="237"/>
      <c r="E178" s="237"/>
      <c r="F178" s="237"/>
      <c r="G178" s="237"/>
      <c r="H178" s="237"/>
      <c r="I178" s="237"/>
      <c r="J178" s="238"/>
      <c r="K178" s="264"/>
    </row>
    <row r="179" spans="1:11" ht="22.5" customHeight="1">
      <c r="A179" s="292"/>
      <c r="B179" s="242" t="s">
        <v>74</v>
      </c>
      <c r="C179" s="243"/>
      <c r="D179" s="243"/>
      <c r="E179" s="243"/>
      <c r="F179" s="243"/>
      <c r="G179" s="243"/>
      <c r="H179" s="243"/>
      <c r="I179" s="243"/>
      <c r="J179" s="244"/>
      <c r="K179" s="264"/>
    </row>
    <row r="180" spans="1:11" ht="15" customHeight="1">
      <c r="A180" s="292"/>
      <c r="B180" s="250" t="s">
        <v>75</v>
      </c>
      <c r="C180" s="182"/>
      <c r="D180" s="182"/>
      <c r="E180" s="182"/>
      <c r="F180" s="182"/>
      <c r="G180" s="182"/>
      <c r="H180" s="182"/>
      <c r="I180" s="182"/>
      <c r="J180" s="183"/>
      <c r="K180" s="264"/>
    </row>
    <row r="181" spans="1:11" ht="28.5" customHeight="1">
      <c r="A181" s="293"/>
      <c r="B181" s="49" t="s">
        <v>38</v>
      </c>
      <c r="C181" s="49" t="s">
        <v>39</v>
      </c>
      <c r="D181" s="49" t="s">
        <v>48</v>
      </c>
      <c r="E181" s="49" t="s">
        <v>41</v>
      </c>
      <c r="F181" s="223" t="s">
        <v>61</v>
      </c>
      <c r="G181" s="223"/>
      <c r="H181" s="184" t="s">
        <v>58</v>
      </c>
      <c r="I181" s="185"/>
      <c r="J181" s="186"/>
      <c r="K181" s="265"/>
    </row>
    <row r="182" spans="1:11" ht="15" customHeight="1">
      <c r="A182" s="293"/>
      <c r="B182" s="26">
        <v>1</v>
      </c>
      <c r="C182" s="50" t="s">
        <v>464</v>
      </c>
      <c r="D182" s="50" t="s">
        <v>501</v>
      </c>
      <c r="E182" s="26" t="s">
        <v>414</v>
      </c>
      <c r="F182" s="177">
        <v>1</v>
      </c>
      <c r="G182" s="177"/>
      <c r="H182" s="251"/>
      <c r="I182" s="252"/>
      <c r="J182" s="253"/>
      <c r="K182" s="265"/>
    </row>
    <row r="183" spans="1:11" s="57" customFormat="1" ht="31.5" customHeight="1">
      <c r="A183" s="292"/>
      <c r="B183" s="26">
        <v>2</v>
      </c>
      <c r="C183" s="43" t="s">
        <v>474</v>
      </c>
      <c r="D183" s="58" t="s">
        <v>489</v>
      </c>
      <c r="E183" s="26" t="s">
        <v>414</v>
      </c>
      <c r="F183" s="177">
        <v>1</v>
      </c>
      <c r="G183" s="177"/>
      <c r="H183" s="251"/>
      <c r="I183" s="252"/>
      <c r="J183" s="253"/>
      <c r="K183" s="264"/>
    </row>
    <row r="184" spans="1:11" ht="12.75" customHeight="1">
      <c r="A184" s="292"/>
      <c r="B184" s="250" t="s">
        <v>76</v>
      </c>
      <c r="C184" s="182"/>
      <c r="D184" s="182"/>
      <c r="E184" s="182"/>
      <c r="F184" s="182"/>
      <c r="G184" s="182"/>
      <c r="H184" s="182"/>
      <c r="I184" s="182"/>
      <c r="J184" s="183"/>
      <c r="K184" s="264"/>
    </row>
    <row r="185" spans="1:11" ht="30" customHeight="1">
      <c r="A185" s="292"/>
      <c r="B185" s="49" t="s">
        <v>38</v>
      </c>
      <c r="C185" s="49" t="s">
        <v>39</v>
      </c>
      <c r="D185" s="49" t="s">
        <v>48</v>
      </c>
      <c r="E185" s="49" t="s">
        <v>41</v>
      </c>
      <c r="F185" s="223" t="s">
        <v>61</v>
      </c>
      <c r="G185" s="223"/>
      <c r="H185" s="184" t="s">
        <v>58</v>
      </c>
      <c r="I185" s="185"/>
      <c r="J185" s="186"/>
      <c r="K185" s="264"/>
    </row>
    <row r="186" spans="1:11" ht="42" customHeight="1">
      <c r="A186" s="292"/>
      <c r="B186" s="26">
        <v>1</v>
      </c>
      <c r="C186" s="102" t="s">
        <v>454</v>
      </c>
      <c r="D186" s="101" t="s">
        <v>455</v>
      </c>
      <c r="E186" s="26" t="s">
        <v>414</v>
      </c>
      <c r="F186" s="177">
        <v>1</v>
      </c>
      <c r="G186" s="177"/>
      <c r="H186" s="220"/>
      <c r="I186" s="221"/>
      <c r="J186" s="222"/>
      <c r="K186" s="264"/>
    </row>
    <row r="187" spans="1:11" ht="19.5" customHeight="1">
      <c r="A187" s="293"/>
      <c r="B187" s="26">
        <v>2</v>
      </c>
      <c r="C187" s="50" t="s">
        <v>462</v>
      </c>
      <c r="D187" s="103" t="s">
        <v>463</v>
      </c>
      <c r="E187" s="26" t="s">
        <v>414</v>
      </c>
      <c r="F187" s="175">
        <v>1</v>
      </c>
      <c r="G187" s="176"/>
      <c r="H187" s="220"/>
      <c r="I187" s="221"/>
      <c r="J187" s="222"/>
      <c r="K187" s="264"/>
    </row>
    <row r="188" spans="1:11">
      <c r="A188" s="292"/>
      <c r="B188" s="26">
        <v>3</v>
      </c>
      <c r="C188" s="50" t="s">
        <v>465</v>
      </c>
      <c r="D188" s="50" t="s">
        <v>466</v>
      </c>
      <c r="E188" s="26" t="s">
        <v>414</v>
      </c>
      <c r="F188" s="175">
        <v>1</v>
      </c>
      <c r="G188" s="176"/>
      <c r="H188" s="220"/>
      <c r="I188" s="221"/>
      <c r="J188" s="222"/>
      <c r="K188" s="264"/>
    </row>
    <row r="189" spans="1:11" ht="15" customHeight="1">
      <c r="A189" s="292"/>
      <c r="B189" s="26">
        <v>4</v>
      </c>
      <c r="C189" s="50" t="s">
        <v>467</v>
      </c>
      <c r="D189" s="50" t="s">
        <v>468</v>
      </c>
      <c r="E189" s="26" t="s">
        <v>414</v>
      </c>
      <c r="F189" s="175">
        <v>1</v>
      </c>
      <c r="G189" s="176"/>
      <c r="H189" s="220"/>
      <c r="I189" s="221"/>
      <c r="J189" s="222"/>
      <c r="K189" s="264"/>
    </row>
    <row r="190" spans="1:11" ht="15" customHeight="1">
      <c r="A190" s="292"/>
      <c r="B190" s="26">
        <v>5</v>
      </c>
      <c r="C190" s="33" t="s">
        <v>470</v>
      </c>
      <c r="D190" s="51" t="s">
        <v>471</v>
      </c>
      <c r="E190" s="26" t="s">
        <v>414</v>
      </c>
      <c r="F190" s="175">
        <v>1</v>
      </c>
      <c r="G190" s="176"/>
      <c r="H190" s="220"/>
      <c r="I190" s="221"/>
      <c r="J190" s="222"/>
      <c r="K190" s="264"/>
    </row>
    <row r="191" spans="1:11">
      <c r="A191" s="292"/>
      <c r="B191" s="44">
        <v>6</v>
      </c>
      <c r="C191" s="33" t="s">
        <v>472</v>
      </c>
      <c r="D191" s="51" t="s">
        <v>473</v>
      </c>
      <c r="E191" s="26" t="s">
        <v>414</v>
      </c>
      <c r="F191" s="178">
        <v>1</v>
      </c>
      <c r="G191" s="178"/>
      <c r="H191" s="220"/>
      <c r="I191" s="221"/>
      <c r="J191" s="222"/>
      <c r="K191" s="264"/>
    </row>
    <row r="192" spans="1:11" ht="15" customHeight="1">
      <c r="A192" s="292"/>
      <c r="B192" s="250" t="s">
        <v>77</v>
      </c>
      <c r="C192" s="182"/>
      <c r="D192" s="182"/>
      <c r="E192" s="182"/>
      <c r="F192" s="182"/>
      <c r="G192" s="182"/>
      <c r="H192" s="182"/>
      <c r="I192" s="182"/>
      <c r="J192" s="183"/>
      <c r="K192" s="264"/>
    </row>
    <row r="193" spans="1:11">
      <c r="A193" s="292"/>
      <c r="B193" s="49" t="s">
        <v>38</v>
      </c>
      <c r="C193" s="184" t="s">
        <v>57</v>
      </c>
      <c r="D193" s="185"/>
      <c r="E193" s="185"/>
      <c r="F193" s="185"/>
      <c r="G193" s="186"/>
      <c r="H193" s="184" t="s">
        <v>58</v>
      </c>
      <c r="I193" s="185"/>
      <c r="J193" s="186"/>
      <c r="K193" s="264"/>
    </row>
    <row r="194" spans="1:11" ht="15" customHeight="1">
      <c r="A194" s="292"/>
      <c r="B194" s="26">
        <v>1</v>
      </c>
      <c r="C194" s="227" t="s">
        <v>469</v>
      </c>
      <c r="D194" s="228"/>
      <c r="E194" s="228"/>
      <c r="F194" s="228"/>
      <c r="G194" s="229"/>
      <c r="H194" s="247"/>
      <c r="I194" s="248"/>
      <c r="J194" s="249"/>
      <c r="K194" s="264"/>
    </row>
    <row r="195" spans="1:11" ht="15" customHeight="1">
      <c r="A195" s="292"/>
      <c r="B195" s="201"/>
      <c r="C195" s="202"/>
      <c r="D195" s="202"/>
      <c r="E195" s="202"/>
      <c r="F195" s="202"/>
      <c r="G195" s="202"/>
      <c r="H195" s="202"/>
      <c r="I195" s="202"/>
      <c r="J195" s="203"/>
      <c r="K195" s="264"/>
    </row>
    <row r="196" spans="1:11" ht="23.25" customHeight="1">
      <c r="A196" s="292"/>
      <c r="B196" s="242" t="s">
        <v>78</v>
      </c>
      <c r="C196" s="243"/>
      <c r="D196" s="243"/>
      <c r="E196" s="243"/>
      <c r="F196" s="243"/>
      <c r="G196" s="243"/>
      <c r="H196" s="243"/>
      <c r="I196" s="243"/>
      <c r="J196" s="244"/>
      <c r="K196" s="264"/>
    </row>
    <row r="197" spans="1:11" ht="15" customHeight="1">
      <c r="A197" s="292"/>
      <c r="B197" s="239" t="s">
        <v>79</v>
      </c>
      <c r="C197" s="240"/>
      <c r="D197" s="240"/>
      <c r="E197" s="240"/>
      <c r="F197" s="240"/>
      <c r="G197" s="240"/>
      <c r="H197" s="240"/>
      <c r="I197" s="240"/>
      <c r="J197" s="241"/>
      <c r="K197" s="264"/>
    </row>
    <row r="198" spans="1:11" ht="28.5" customHeight="1">
      <c r="A198" s="293"/>
      <c r="B198" s="49" t="s">
        <v>38</v>
      </c>
      <c r="C198" s="20" t="s">
        <v>39</v>
      </c>
      <c r="D198" s="49" t="s">
        <v>48</v>
      </c>
      <c r="E198" s="49" t="s">
        <v>41</v>
      </c>
      <c r="F198" s="223" t="s">
        <v>61</v>
      </c>
      <c r="G198" s="223"/>
      <c r="H198" s="184" t="s">
        <v>58</v>
      </c>
      <c r="I198" s="185"/>
      <c r="J198" s="186"/>
      <c r="K198" s="265"/>
    </row>
    <row r="199" spans="1:11" ht="15" customHeight="1">
      <c r="A199" s="293"/>
      <c r="B199" s="49">
        <v>1</v>
      </c>
      <c r="C199" s="33"/>
      <c r="D199" s="33"/>
      <c r="E199" s="49"/>
      <c r="F199" s="245"/>
      <c r="G199" s="246"/>
      <c r="H199" s="184"/>
      <c r="I199" s="185"/>
      <c r="J199" s="186"/>
      <c r="K199" s="265"/>
    </row>
    <row r="200" spans="1:11" ht="12.75" customHeight="1">
      <c r="A200" s="292"/>
      <c r="B200" s="239" t="s">
        <v>80</v>
      </c>
      <c r="C200" s="240"/>
      <c r="D200" s="240"/>
      <c r="E200" s="240"/>
      <c r="F200" s="240"/>
      <c r="G200" s="240"/>
      <c r="H200" s="240"/>
      <c r="I200" s="240"/>
      <c r="J200" s="241"/>
      <c r="K200" s="264"/>
    </row>
    <row r="201" spans="1:11" ht="25.5">
      <c r="A201" s="292"/>
      <c r="B201" s="49" t="s">
        <v>38</v>
      </c>
      <c r="C201" s="20" t="s">
        <v>39</v>
      </c>
      <c r="D201" s="49" t="s">
        <v>48</v>
      </c>
      <c r="E201" s="49" t="s">
        <v>41</v>
      </c>
      <c r="F201" s="223" t="s">
        <v>61</v>
      </c>
      <c r="G201" s="223"/>
      <c r="H201" s="184" t="s">
        <v>58</v>
      </c>
      <c r="I201" s="185"/>
      <c r="J201" s="186"/>
      <c r="K201" s="264"/>
    </row>
    <row r="202" spans="1:11" ht="15" customHeight="1">
      <c r="A202" s="292"/>
      <c r="B202" s="26">
        <v>1</v>
      </c>
      <c r="C202" s="50" t="s">
        <v>462</v>
      </c>
      <c r="D202" s="103" t="s">
        <v>463</v>
      </c>
      <c r="E202" s="26" t="s">
        <v>414</v>
      </c>
      <c r="F202" s="177">
        <v>5</v>
      </c>
      <c r="G202" s="177"/>
      <c r="H202" s="220"/>
      <c r="I202" s="221"/>
      <c r="J202" s="222"/>
      <c r="K202" s="264"/>
    </row>
    <row r="203" spans="1:11" ht="21.75" customHeight="1">
      <c r="A203" s="293"/>
      <c r="B203" s="26">
        <v>2</v>
      </c>
      <c r="C203" s="50" t="s">
        <v>465</v>
      </c>
      <c r="D203" s="50" t="s">
        <v>466</v>
      </c>
      <c r="E203" s="26" t="s">
        <v>414</v>
      </c>
      <c r="F203" s="175">
        <v>1</v>
      </c>
      <c r="G203" s="176"/>
      <c r="H203" s="220"/>
      <c r="I203" s="221"/>
      <c r="J203" s="222"/>
      <c r="K203" s="264"/>
    </row>
    <row r="204" spans="1:11" ht="21.75" customHeight="1">
      <c r="A204" s="293"/>
      <c r="B204" s="26">
        <v>3</v>
      </c>
      <c r="C204" s="33" t="s">
        <v>470</v>
      </c>
      <c r="D204" s="51" t="s">
        <v>471</v>
      </c>
      <c r="E204" s="26" t="s">
        <v>414</v>
      </c>
      <c r="F204" s="175">
        <v>1</v>
      </c>
      <c r="G204" s="176"/>
      <c r="H204" s="85"/>
      <c r="I204" s="86"/>
      <c r="J204" s="87"/>
      <c r="K204" s="264"/>
    </row>
    <row r="205" spans="1:11" ht="21.75" customHeight="1">
      <c r="A205" s="293"/>
      <c r="B205" s="26">
        <v>4</v>
      </c>
      <c r="C205" s="33" t="s">
        <v>472</v>
      </c>
      <c r="D205" s="51" t="s">
        <v>473</v>
      </c>
      <c r="E205" s="26" t="s">
        <v>414</v>
      </c>
      <c r="F205" s="175">
        <v>10</v>
      </c>
      <c r="G205" s="176"/>
      <c r="H205" s="85"/>
      <c r="I205" s="86"/>
      <c r="J205" s="87"/>
      <c r="K205" s="264"/>
    </row>
    <row r="206" spans="1:11">
      <c r="A206" s="292"/>
      <c r="B206" s="26">
        <v>5</v>
      </c>
      <c r="C206" s="50" t="s">
        <v>467</v>
      </c>
      <c r="D206" s="50" t="s">
        <v>468</v>
      </c>
      <c r="E206" s="26" t="s">
        <v>414</v>
      </c>
      <c r="F206" s="175">
        <v>10</v>
      </c>
      <c r="G206" s="176"/>
      <c r="H206" s="220"/>
      <c r="I206" s="221"/>
      <c r="J206" s="222"/>
      <c r="K206" s="264"/>
    </row>
    <row r="207" spans="1:11" ht="18.75" customHeight="1">
      <c r="A207" s="293"/>
      <c r="B207" s="224" t="s">
        <v>81</v>
      </c>
      <c r="C207" s="225"/>
      <c r="D207" s="225"/>
      <c r="E207" s="225"/>
      <c r="F207" s="225"/>
      <c r="G207" s="225"/>
      <c r="H207" s="225"/>
      <c r="I207" s="225"/>
      <c r="J207" s="226"/>
      <c r="K207" s="264"/>
    </row>
    <row r="208" spans="1:11" ht="15" customHeight="1">
      <c r="A208" s="292"/>
      <c r="B208" s="49" t="s">
        <v>38</v>
      </c>
      <c r="C208" s="184" t="s">
        <v>57</v>
      </c>
      <c r="D208" s="185"/>
      <c r="E208" s="185"/>
      <c r="F208" s="185"/>
      <c r="G208" s="186"/>
      <c r="H208" s="184" t="s">
        <v>58</v>
      </c>
      <c r="I208" s="185"/>
      <c r="J208" s="186"/>
      <c r="K208" s="264"/>
    </row>
    <row r="209" spans="1:11" ht="15" customHeight="1">
      <c r="A209" s="292"/>
      <c r="B209" s="26">
        <v>1</v>
      </c>
      <c r="C209" s="227"/>
      <c r="D209" s="228"/>
      <c r="E209" s="228"/>
      <c r="F209" s="228"/>
      <c r="G209" s="229"/>
      <c r="H209" s="230"/>
      <c r="I209" s="231"/>
      <c r="J209" s="232"/>
      <c r="K209" s="264"/>
    </row>
    <row r="210" spans="1:11" ht="20.25" customHeight="1">
      <c r="A210" s="292"/>
      <c r="B210" s="235"/>
      <c r="C210" s="235"/>
      <c r="D210" s="235"/>
      <c r="E210" s="235"/>
      <c r="F210" s="235"/>
      <c r="G210" s="235"/>
      <c r="H210" s="235"/>
      <c r="I210" s="235"/>
      <c r="J210" s="236"/>
      <c r="K210" s="264"/>
    </row>
    <row r="211" spans="1:11" ht="15" customHeight="1">
      <c r="A211" s="293"/>
      <c r="B211" s="237"/>
      <c r="C211" s="237"/>
      <c r="D211" s="237"/>
      <c r="E211" s="237"/>
      <c r="F211" s="237"/>
      <c r="G211" s="237"/>
      <c r="H211" s="237"/>
      <c r="I211" s="237"/>
      <c r="J211" s="238"/>
      <c r="K211" s="264"/>
    </row>
    <row r="212" spans="1:11" ht="20.25" customHeight="1">
      <c r="A212" s="292"/>
      <c r="B212" s="233" t="s">
        <v>82</v>
      </c>
      <c r="C212" s="181"/>
      <c r="D212" s="181"/>
      <c r="E212" s="181"/>
      <c r="F212" s="181"/>
      <c r="G212" s="181"/>
      <c r="H212" s="181"/>
      <c r="I212" s="181"/>
      <c r="J212" s="234"/>
      <c r="K212" s="264"/>
    </row>
    <row r="213" spans="1:11" ht="25.5">
      <c r="A213" s="292"/>
      <c r="B213" s="49" t="s">
        <v>38</v>
      </c>
      <c r="C213" s="20" t="s">
        <v>39</v>
      </c>
      <c r="D213" s="49" t="s">
        <v>48</v>
      </c>
      <c r="E213" s="49" t="s">
        <v>41</v>
      </c>
      <c r="F213" s="223" t="s">
        <v>61</v>
      </c>
      <c r="G213" s="223"/>
      <c r="H213" s="184" t="s">
        <v>58</v>
      </c>
      <c r="I213" s="185"/>
      <c r="J213" s="186"/>
      <c r="K213" s="264"/>
    </row>
    <row r="214" spans="1:11">
      <c r="A214" s="292"/>
      <c r="B214" s="99">
        <v>1</v>
      </c>
      <c r="C214" s="100" t="s">
        <v>415</v>
      </c>
      <c r="D214" s="100" t="s">
        <v>361</v>
      </c>
      <c r="E214" s="26" t="s">
        <v>413</v>
      </c>
      <c r="F214" s="177">
        <v>5</v>
      </c>
      <c r="G214" s="177"/>
      <c r="H214" s="220"/>
      <c r="I214" s="221"/>
      <c r="J214" s="222"/>
      <c r="K214" s="264"/>
    </row>
    <row r="215" spans="1:11">
      <c r="A215" s="292"/>
      <c r="B215" s="99">
        <v>2</v>
      </c>
      <c r="C215" s="100" t="s">
        <v>416</v>
      </c>
      <c r="D215" s="100" t="s">
        <v>361</v>
      </c>
      <c r="E215" s="26" t="s">
        <v>413</v>
      </c>
      <c r="F215" s="177">
        <v>2</v>
      </c>
      <c r="G215" s="177"/>
      <c r="H215" s="220"/>
      <c r="I215" s="221"/>
      <c r="J215" s="222"/>
      <c r="K215" s="264"/>
    </row>
    <row r="216" spans="1:11" ht="15" customHeight="1">
      <c r="A216" s="292"/>
      <c r="B216" s="99">
        <v>3</v>
      </c>
      <c r="C216" s="100" t="s">
        <v>417</v>
      </c>
      <c r="D216" s="100" t="s">
        <v>361</v>
      </c>
      <c r="E216" s="26" t="s">
        <v>413</v>
      </c>
      <c r="F216" s="175">
        <v>2</v>
      </c>
      <c r="G216" s="176"/>
      <c r="H216" s="220"/>
      <c r="I216" s="221"/>
      <c r="J216" s="222"/>
      <c r="K216" s="264"/>
    </row>
    <row r="217" spans="1:11" ht="15" customHeight="1">
      <c r="A217" s="293"/>
      <c r="B217" s="99">
        <v>4</v>
      </c>
      <c r="C217" s="100" t="s">
        <v>418</v>
      </c>
      <c r="D217" s="100" t="s">
        <v>361</v>
      </c>
      <c r="E217" s="26" t="s">
        <v>413</v>
      </c>
      <c r="F217" s="175">
        <v>10</v>
      </c>
      <c r="G217" s="176"/>
      <c r="H217" s="220"/>
      <c r="I217" s="221"/>
      <c r="J217" s="222"/>
      <c r="K217" s="264"/>
    </row>
    <row r="218" spans="1:11">
      <c r="A218" s="292"/>
      <c r="B218" s="99">
        <v>5</v>
      </c>
      <c r="C218" s="100" t="s">
        <v>419</v>
      </c>
      <c r="D218" s="100" t="s">
        <v>361</v>
      </c>
      <c r="E218" s="26" t="s">
        <v>413</v>
      </c>
      <c r="F218" s="175">
        <v>1</v>
      </c>
      <c r="G218" s="176"/>
      <c r="H218" s="220"/>
      <c r="I218" s="221"/>
      <c r="J218" s="222"/>
      <c r="K218" s="264"/>
    </row>
    <row r="219" spans="1:11" ht="15" customHeight="1">
      <c r="A219" s="292"/>
      <c r="B219" s="201"/>
      <c r="C219" s="202"/>
      <c r="D219" s="202"/>
      <c r="E219" s="202"/>
      <c r="F219" s="202"/>
      <c r="G219" s="202"/>
      <c r="H219" s="202"/>
      <c r="I219" s="202"/>
      <c r="J219" s="203"/>
      <c r="K219" s="264"/>
    </row>
    <row r="220" spans="1:11" ht="24" customHeight="1">
      <c r="A220" s="293"/>
      <c r="B220" s="181" t="s">
        <v>83</v>
      </c>
      <c r="C220" s="181"/>
      <c r="D220" s="181"/>
      <c r="E220" s="181"/>
      <c r="F220" s="181"/>
      <c r="G220" s="181"/>
      <c r="H220" s="181"/>
      <c r="I220" s="181"/>
      <c r="J220" s="181"/>
      <c r="K220" s="265"/>
    </row>
    <row r="221" spans="1:11" ht="15" customHeight="1">
      <c r="A221" s="293"/>
      <c r="B221" s="182" t="s">
        <v>84</v>
      </c>
      <c r="C221" s="182"/>
      <c r="D221" s="182"/>
      <c r="E221" s="182"/>
      <c r="F221" s="182"/>
      <c r="G221" s="182"/>
      <c r="H221" s="182"/>
      <c r="I221" s="182"/>
      <c r="J221" s="183"/>
      <c r="K221" s="265"/>
    </row>
    <row r="222" spans="1:11" ht="31.5" customHeight="1">
      <c r="A222" s="292"/>
      <c r="B222" s="49" t="s">
        <v>38</v>
      </c>
      <c r="C222" s="20" t="s">
        <v>39</v>
      </c>
      <c r="D222" s="49" t="s">
        <v>48</v>
      </c>
      <c r="E222" s="49" t="s">
        <v>41</v>
      </c>
      <c r="F222" s="49" t="s">
        <v>61</v>
      </c>
      <c r="G222" s="49" t="s">
        <v>61</v>
      </c>
      <c r="H222" s="184" t="s">
        <v>58</v>
      </c>
      <c r="I222" s="185"/>
      <c r="J222" s="186"/>
      <c r="K222" s="264"/>
    </row>
    <row r="223" spans="1:11">
      <c r="A223" s="292"/>
      <c r="B223" s="48">
        <v>1</v>
      </c>
      <c r="C223" s="52"/>
      <c r="D223" s="48"/>
      <c r="E223" s="48"/>
      <c r="F223" s="48"/>
      <c r="G223" s="48"/>
      <c r="H223" s="184"/>
      <c r="I223" s="185"/>
      <c r="J223" s="186"/>
      <c r="K223" s="264"/>
    </row>
    <row r="224" spans="1:11" ht="15" customHeight="1">
      <c r="A224" s="292"/>
      <c r="B224" s="201"/>
      <c r="C224" s="202"/>
      <c r="D224" s="202"/>
      <c r="E224" s="202"/>
      <c r="F224" s="202"/>
      <c r="G224" s="202"/>
      <c r="H224" s="202"/>
      <c r="I224" s="202"/>
      <c r="J224" s="203"/>
      <c r="K224" s="264"/>
    </row>
    <row r="225" spans="1:11" ht="15" customHeight="1">
      <c r="A225" s="292"/>
      <c r="B225" s="204"/>
      <c r="C225" s="187" t="s">
        <v>85</v>
      </c>
      <c r="D225" s="188"/>
      <c r="E225" s="191"/>
      <c r="F225" s="192"/>
      <c r="G225" s="193"/>
      <c r="H225" s="209"/>
      <c r="I225" s="210"/>
      <c r="J225" s="211"/>
      <c r="K225" s="264"/>
    </row>
    <row r="226" spans="1:11" ht="15" customHeight="1">
      <c r="A226" s="292"/>
      <c r="B226" s="205"/>
      <c r="C226" s="189"/>
      <c r="D226" s="190"/>
      <c r="E226" s="206"/>
      <c r="F226" s="207"/>
      <c r="G226" s="208"/>
      <c r="H226" s="212"/>
      <c r="I226" s="213"/>
      <c r="J226" s="214"/>
      <c r="K226" s="264"/>
    </row>
    <row r="227" spans="1:11">
      <c r="A227" s="292"/>
      <c r="B227" s="59"/>
      <c r="C227" s="218" t="s">
        <v>86</v>
      </c>
      <c r="D227" s="218"/>
      <c r="E227" s="219" t="s">
        <v>87</v>
      </c>
      <c r="F227" s="219"/>
      <c r="G227" s="219"/>
      <c r="H227" s="212"/>
      <c r="I227" s="213"/>
      <c r="J227" s="214"/>
      <c r="K227" s="264"/>
    </row>
    <row r="228" spans="1:11" ht="15" customHeight="1">
      <c r="A228" s="292"/>
      <c r="B228" s="204"/>
      <c r="C228" s="187" t="s">
        <v>88</v>
      </c>
      <c r="D228" s="188"/>
      <c r="E228" s="191"/>
      <c r="F228" s="192"/>
      <c r="G228" s="193"/>
      <c r="H228" s="212"/>
      <c r="I228" s="213"/>
      <c r="J228" s="214"/>
      <c r="K228" s="264"/>
    </row>
    <row r="229" spans="1:11" ht="15" customHeight="1">
      <c r="A229" s="292"/>
      <c r="B229" s="205"/>
      <c r="C229" s="189"/>
      <c r="D229" s="190"/>
      <c r="E229" s="194"/>
      <c r="F229" s="195"/>
      <c r="G229" s="196"/>
      <c r="H229" s="212"/>
      <c r="I229" s="213"/>
      <c r="J229" s="214"/>
      <c r="K229" s="264"/>
    </row>
    <row r="230" spans="1:11" ht="15" customHeight="1">
      <c r="A230" s="292"/>
      <c r="B230" s="60"/>
      <c r="C230" s="197" t="s">
        <v>89</v>
      </c>
      <c r="D230" s="197"/>
      <c r="E230" s="198" t="s">
        <v>90</v>
      </c>
      <c r="F230" s="199"/>
      <c r="G230" s="200"/>
      <c r="H230" s="215"/>
      <c r="I230" s="216"/>
      <c r="J230" s="217"/>
      <c r="K230" s="264"/>
    </row>
    <row r="231" spans="1:11" ht="15" customHeight="1">
      <c r="A231" s="292"/>
      <c r="B231" s="273"/>
      <c r="C231" s="274"/>
      <c r="D231" s="274"/>
      <c r="E231" s="274"/>
      <c r="F231" s="274"/>
      <c r="G231" s="274"/>
      <c r="H231" s="274"/>
      <c r="I231" s="274"/>
      <c r="J231" s="275"/>
      <c r="K231" s="264"/>
    </row>
    <row r="232" spans="1:11" ht="15" customHeight="1">
      <c r="A232" s="292"/>
      <c r="K232" s="264"/>
    </row>
    <row r="233" spans="1:11" ht="15" customHeight="1">
      <c r="A233" s="292"/>
      <c r="K233" s="264"/>
    </row>
    <row r="234" spans="1:11" ht="15" customHeight="1">
      <c r="A234" s="292"/>
      <c r="K234" s="264"/>
    </row>
    <row r="235" spans="1:11" ht="15" customHeight="1">
      <c r="A235" s="292"/>
      <c r="K235" s="264"/>
    </row>
    <row r="236" spans="1:11" ht="15" customHeight="1">
      <c r="A236" s="292"/>
      <c r="K236" s="264"/>
    </row>
    <row r="237" spans="1:11">
      <c r="A237" s="292"/>
      <c r="K237" s="264"/>
    </row>
    <row r="238" spans="1:11" ht="15" customHeight="1">
      <c r="A238" s="292"/>
      <c r="K238" s="264"/>
    </row>
    <row r="239" spans="1:11" ht="15" customHeight="1">
      <c r="A239" s="292"/>
      <c r="K239" s="264"/>
    </row>
    <row r="240" spans="1:11" ht="24.75" customHeight="1">
      <c r="A240" s="293"/>
      <c r="K240" s="265"/>
    </row>
    <row r="241" spans="1:11" ht="22.5" customHeight="1">
      <c r="A241" s="293"/>
      <c r="K241" s="265"/>
    </row>
    <row r="242" spans="1:11" ht="19.5" customHeight="1">
      <c r="A242" s="293"/>
      <c r="K242" s="264"/>
    </row>
    <row r="243" spans="1:11">
      <c r="A243" s="292"/>
      <c r="K243" s="264"/>
    </row>
    <row r="244" spans="1:11">
      <c r="A244" s="292"/>
      <c r="K244" s="264"/>
    </row>
    <row r="245" spans="1:11">
      <c r="A245" s="292"/>
      <c r="K245" s="264"/>
    </row>
    <row r="246" spans="1:11">
      <c r="A246" s="292"/>
      <c r="K246" s="264"/>
    </row>
    <row r="247" spans="1:11" ht="15" customHeight="1">
      <c r="A247" s="292"/>
      <c r="K247" s="264"/>
    </row>
    <row r="248" spans="1:11" ht="27" customHeight="1">
      <c r="A248" s="293"/>
      <c r="K248" s="265"/>
    </row>
    <row r="249" spans="1:11" ht="15" customHeight="1">
      <c r="A249" s="292"/>
      <c r="K249" s="264"/>
    </row>
    <row r="250" spans="1:11" ht="25.5" customHeight="1">
      <c r="A250" s="292"/>
      <c r="K250" s="264"/>
    </row>
    <row r="251" spans="1:11" ht="34.5" customHeight="1">
      <c r="A251" s="292"/>
      <c r="K251" s="264"/>
    </row>
    <row r="252" spans="1:11" ht="15" customHeight="1">
      <c r="A252" s="292"/>
      <c r="K252" s="264"/>
    </row>
    <row r="253" spans="1:11" ht="25.5" customHeight="1">
      <c r="A253" s="292"/>
      <c r="K253" s="264"/>
    </row>
    <row r="254" spans="1:11" ht="15" customHeight="1">
      <c r="A254" s="292"/>
      <c r="K254" s="264"/>
    </row>
    <row r="255" spans="1:11" ht="24.75" customHeight="1">
      <c r="A255" s="294"/>
      <c r="K255" s="266"/>
    </row>
  </sheetData>
  <mergeCells count="367">
    <mergeCell ref="F114:G114"/>
    <mergeCell ref="F115:G115"/>
    <mergeCell ref="F116:G116"/>
    <mergeCell ref="F117:G117"/>
    <mergeCell ref="H52:J52"/>
    <mergeCell ref="H53:J53"/>
    <mergeCell ref="H54:J54"/>
    <mergeCell ref="H50:J50"/>
    <mergeCell ref="H51:J51"/>
    <mergeCell ref="F106:G106"/>
    <mergeCell ref="H106:J106"/>
    <mergeCell ref="F107:G107"/>
    <mergeCell ref="H107:J107"/>
    <mergeCell ref="H95:J95"/>
    <mergeCell ref="F96:G96"/>
    <mergeCell ref="H96:J96"/>
    <mergeCell ref="F98:G98"/>
    <mergeCell ref="H98:J98"/>
    <mergeCell ref="F99:G99"/>
    <mergeCell ref="H99:J99"/>
    <mergeCell ref="F100:G100"/>
    <mergeCell ref="H100:J100"/>
    <mergeCell ref="F97:G97"/>
    <mergeCell ref="H90:J90"/>
    <mergeCell ref="F149:G149"/>
    <mergeCell ref="F150:G150"/>
    <mergeCell ref="H149:J149"/>
    <mergeCell ref="H150:J150"/>
    <mergeCell ref="F55:G55"/>
    <mergeCell ref="F56:G56"/>
    <mergeCell ref="H59:J59"/>
    <mergeCell ref="H56:J56"/>
    <mergeCell ref="H55:J55"/>
    <mergeCell ref="F59:G59"/>
    <mergeCell ref="F137:G137"/>
    <mergeCell ref="F123:G123"/>
    <mergeCell ref="F108:G108"/>
    <mergeCell ref="H108:J108"/>
    <mergeCell ref="F109:G109"/>
    <mergeCell ref="H109:J109"/>
    <mergeCell ref="F110:G110"/>
    <mergeCell ref="H110:J110"/>
    <mergeCell ref="F103:G103"/>
    <mergeCell ref="H103:J103"/>
    <mergeCell ref="F104:G104"/>
    <mergeCell ref="H104:J104"/>
    <mergeCell ref="F105:G105"/>
    <mergeCell ref="H105:J105"/>
    <mergeCell ref="H91:J91"/>
    <mergeCell ref="F92:G92"/>
    <mergeCell ref="H92:J92"/>
    <mergeCell ref="F93:G93"/>
    <mergeCell ref="H93:J93"/>
    <mergeCell ref="F94:G94"/>
    <mergeCell ref="H94:J94"/>
    <mergeCell ref="H86:J86"/>
    <mergeCell ref="F87:G87"/>
    <mergeCell ref="H87:J87"/>
    <mergeCell ref="F88:G88"/>
    <mergeCell ref="H88:J88"/>
    <mergeCell ref="F89:G89"/>
    <mergeCell ref="H89:J89"/>
    <mergeCell ref="H82:J82"/>
    <mergeCell ref="F83:G83"/>
    <mergeCell ref="H83:J83"/>
    <mergeCell ref="F84:G84"/>
    <mergeCell ref="H84:J84"/>
    <mergeCell ref="F85:G85"/>
    <mergeCell ref="H85:J85"/>
    <mergeCell ref="F78:G78"/>
    <mergeCell ref="H78:J78"/>
    <mergeCell ref="F79:G79"/>
    <mergeCell ref="H79:J79"/>
    <mergeCell ref="F80:G80"/>
    <mergeCell ref="H80:J80"/>
    <mergeCell ref="F81:G81"/>
    <mergeCell ref="H81:J81"/>
    <mergeCell ref="H71:J71"/>
    <mergeCell ref="F72:G72"/>
    <mergeCell ref="H72:J72"/>
    <mergeCell ref="F73:G73"/>
    <mergeCell ref="H73:J73"/>
    <mergeCell ref="F75:G75"/>
    <mergeCell ref="H75:J75"/>
    <mergeCell ref="F76:G76"/>
    <mergeCell ref="H76:J76"/>
    <mergeCell ref="F132:G132"/>
    <mergeCell ref="H132:J132"/>
    <mergeCell ref="F133:G133"/>
    <mergeCell ref="H133:J133"/>
    <mergeCell ref="F135:G135"/>
    <mergeCell ref="H135:J135"/>
    <mergeCell ref="F66:G66"/>
    <mergeCell ref="H66:J66"/>
    <mergeCell ref="F67:G67"/>
    <mergeCell ref="H67:J67"/>
    <mergeCell ref="F68:G68"/>
    <mergeCell ref="H68:J68"/>
    <mergeCell ref="F69:G69"/>
    <mergeCell ref="H69:J69"/>
    <mergeCell ref="F70:G70"/>
    <mergeCell ref="H70:J70"/>
    <mergeCell ref="F127:G127"/>
    <mergeCell ref="H127:J127"/>
    <mergeCell ref="F128:G128"/>
    <mergeCell ref="H128:J128"/>
    <mergeCell ref="F129:G129"/>
    <mergeCell ref="H129:J129"/>
    <mergeCell ref="F130:G130"/>
    <mergeCell ref="F71:G71"/>
    <mergeCell ref="F143:G143"/>
    <mergeCell ref="H143:J143"/>
    <mergeCell ref="F148:G148"/>
    <mergeCell ref="F138:G138"/>
    <mergeCell ref="H138:J138"/>
    <mergeCell ref="F111:G111"/>
    <mergeCell ref="H111:J111"/>
    <mergeCell ref="F112:G112"/>
    <mergeCell ref="H112:J112"/>
    <mergeCell ref="F113:G113"/>
    <mergeCell ref="H113:J113"/>
    <mergeCell ref="F118:G118"/>
    <mergeCell ref="H118:J118"/>
    <mergeCell ref="F119:G119"/>
    <mergeCell ref="H119:J119"/>
    <mergeCell ref="F120:G120"/>
    <mergeCell ref="H120:J120"/>
    <mergeCell ref="F121:G121"/>
    <mergeCell ref="H121:J121"/>
    <mergeCell ref="H130:J130"/>
    <mergeCell ref="F131:G131"/>
    <mergeCell ref="H131:J131"/>
    <mergeCell ref="F122:G122"/>
    <mergeCell ref="H122:J122"/>
    <mergeCell ref="F142:G142"/>
    <mergeCell ref="B4:C4"/>
    <mergeCell ref="D4:E4"/>
    <mergeCell ref="I4:J4"/>
    <mergeCell ref="B5:C5"/>
    <mergeCell ref="D5:E5"/>
    <mergeCell ref="I5:J5"/>
    <mergeCell ref="H32:J38"/>
    <mergeCell ref="B39:G39"/>
    <mergeCell ref="H39:J39"/>
    <mergeCell ref="H40:J42"/>
    <mergeCell ref="B46:J46"/>
    <mergeCell ref="B47:J47"/>
    <mergeCell ref="F140:G140"/>
    <mergeCell ref="H140:J140"/>
    <mergeCell ref="F141:G141"/>
    <mergeCell ref="H141:J141"/>
    <mergeCell ref="F124:G124"/>
    <mergeCell ref="H124:J124"/>
    <mergeCell ref="F125:G125"/>
    <mergeCell ref="H125:J125"/>
    <mergeCell ref="F126:G126"/>
    <mergeCell ref="H126:J126"/>
    <mergeCell ref="F134:G134"/>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 ref="B9:C9"/>
    <mergeCell ref="D9:E9"/>
    <mergeCell ref="K15:K24"/>
    <mergeCell ref="B22:G22"/>
    <mergeCell ref="H22:J22"/>
    <mergeCell ref="B25:G25"/>
    <mergeCell ref="H25:J25"/>
    <mergeCell ref="B28:G28"/>
    <mergeCell ref="H28:J28"/>
    <mergeCell ref="B10:C10"/>
    <mergeCell ref="D10:E10"/>
    <mergeCell ref="B11:C11"/>
    <mergeCell ref="D11:E11"/>
    <mergeCell ref="A12:J13"/>
    <mergeCell ref="A14:A255"/>
    <mergeCell ref="B14:J14"/>
    <mergeCell ref="B15:G15"/>
    <mergeCell ref="H15:J15"/>
    <mergeCell ref="H29:J30"/>
    <mergeCell ref="B43:J43"/>
    <mergeCell ref="C44:G44"/>
    <mergeCell ref="H44:J44"/>
    <mergeCell ref="C45:G45"/>
    <mergeCell ref="H45:J45"/>
    <mergeCell ref="B31:G31"/>
    <mergeCell ref="H31:J31"/>
    <mergeCell ref="K47:K163"/>
    <mergeCell ref="B48:J48"/>
    <mergeCell ref="F49:G49"/>
    <mergeCell ref="H49:J49"/>
    <mergeCell ref="B60:J60"/>
    <mergeCell ref="F61:G61"/>
    <mergeCell ref="H61:J61"/>
    <mergeCell ref="F62:G62"/>
    <mergeCell ref="H62:J62"/>
    <mergeCell ref="F136:G136"/>
    <mergeCell ref="H136:J136"/>
    <mergeCell ref="B64:J64"/>
    <mergeCell ref="F65:G65"/>
    <mergeCell ref="H65:J65"/>
    <mergeCell ref="F63:G63"/>
    <mergeCell ref="H63:J63"/>
    <mergeCell ref="B144:J144"/>
    <mergeCell ref="F145:G145"/>
    <mergeCell ref="H145:J145"/>
    <mergeCell ref="F146:G146"/>
    <mergeCell ref="H146:J146"/>
    <mergeCell ref="F147:G147"/>
    <mergeCell ref="H147:J147"/>
    <mergeCell ref="B139:J139"/>
    <mergeCell ref="H148:J148"/>
    <mergeCell ref="B152:J152"/>
    <mergeCell ref="K166:K255"/>
    <mergeCell ref="B153:J153"/>
    <mergeCell ref="F154:G154"/>
    <mergeCell ref="H154:J154"/>
    <mergeCell ref="F155:G155"/>
    <mergeCell ref="H155:J155"/>
    <mergeCell ref="B156:J156"/>
    <mergeCell ref="F157:G157"/>
    <mergeCell ref="H157:J157"/>
    <mergeCell ref="F158:G158"/>
    <mergeCell ref="H158:J158"/>
    <mergeCell ref="B231:J231"/>
    <mergeCell ref="B159:J159"/>
    <mergeCell ref="C160:G160"/>
    <mergeCell ref="H160:J160"/>
    <mergeCell ref="B165:J165"/>
    <mergeCell ref="F166:G166"/>
    <mergeCell ref="H166:J166"/>
    <mergeCell ref="F167:G167"/>
    <mergeCell ref="H167:J167"/>
    <mergeCell ref="C161:G161"/>
    <mergeCell ref="H161:J161"/>
    <mergeCell ref="B162:J163"/>
    <mergeCell ref="B164:J164"/>
    <mergeCell ref="F174:G174"/>
    <mergeCell ref="H174:J174"/>
    <mergeCell ref="F169:G169"/>
    <mergeCell ref="H169:J169"/>
    <mergeCell ref="F170:G170"/>
    <mergeCell ref="H170:J170"/>
    <mergeCell ref="F171:G171"/>
    <mergeCell ref="H171:J171"/>
    <mergeCell ref="F172:G172"/>
    <mergeCell ref="F173:G173"/>
    <mergeCell ref="B168:J168"/>
    <mergeCell ref="C177:G177"/>
    <mergeCell ref="H177:J177"/>
    <mergeCell ref="B178:J178"/>
    <mergeCell ref="B179:J179"/>
    <mergeCell ref="B175:J175"/>
    <mergeCell ref="C176:G176"/>
    <mergeCell ref="H176:J176"/>
    <mergeCell ref="B184:J184"/>
    <mergeCell ref="F185:G185"/>
    <mergeCell ref="H185:J185"/>
    <mergeCell ref="B180:J180"/>
    <mergeCell ref="F186:G186"/>
    <mergeCell ref="H186:J186"/>
    <mergeCell ref="F181:G181"/>
    <mergeCell ref="H181:J181"/>
    <mergeCell ref="F182:G182"/>
    <mergeCell ref="H182:J182"/>
    <mergeCell ref="F183:G183"/>
    <mergeCell ref="H183:J183"/>
    <mergeCell ref="F190:G190"/>
    <mergeCell ref="H190:J190"/>
    <mergeCell ref="F191:G191"/>
    <mergeCell ref="H191:J191"/>
    <mergeCell ref="B192:J192"/>
    <mergeCell ref="C193:G193"/>
    <mergeCell ref="H193:J193"/>
    <mergeCell ref="F187:G187"/>
    <mergeCell ref="H187:J187"/>
    <mergeCell ref="F188:G188"/>
    <mergeCell ref="H188:J188"/>
    <mergeCell ref="F189:G189"/>
    <mergeCell ref="H189:J189"/>
    <mergeCell ref="B195:J195"/>
    <mergeCell ref="B196:J196"/>
    <mergeCell ref="B197:J197"/>
    <mergeCell ref="F198:G198"/>
    <mergeCell ref="H198:J198"/>
    <mergeCell ref="F199:G199"/>
    <mergeCell ref="H199:J199"/>
    <mergeCell ref="C194:G194"/>
    <mergeCell ref="H194:J194"/>
    <mergeCell ref="B200:J200"/>
    <mergeCell ref="F201:G201"/>
    <mergeCell ref="H201:J201"/>
    <mergeCell ref="F202:G202"/>
    <mergeCell ref="H202:J202"/>
    <mergeCell ref="F203:G203"/>
    <mergeCell ref="H203:J203"/>
    <mergeCell ref="F206:G206"/>
    <mergeCell ref="H206:J206"/>
    <mergeCell ref="F204:G204"/>
    <mergeCell ref="F205:G205"/>
    <mergeCell ref="B207:J207"/>
    <mergeCell ref="C208:G208"/>
    <mergeCell ref="H208:J208"/>
    <mergeCell ref="C209:G209"/>
    <mergeCell ref="H209:J209"/>
    <mergeCell ref="F215:G215"/>
    <mergeCell ref="H215:J215"/>
    <mergeCell ref="F216:G216"/>
    <mergeCell ref="H216:J216"/>
    <mergeCell ref="B212:J212"/>
    <mergeCell ref="B210:J211"/>
    <mergeCell ref="F217:G217"/>
    <mergeCell ref="H217:J217"/>
    <mergeCell ref="F213:G213"/>
    <mergeCell ref="H213:J213"/>
    <mergeCell ref="F214:G214"/>
    <mergeCell ref="H214:J214"/>
    <mergeCell ref="F218:G218"/>
    <mergeCell ref="H218:J218"/>
    <mergeCell ref="B219:J219"/>
    <mergeCell ref="B220:J220"/>
    <mergeCell ref="B221:J221"/>
    <mergeCell ref="H222:J222"/>
    <mergeCell ref="H223:J223"/>
    <mergeCell ref="C228:D229"/>
    <mergeCell ref="E228:G229"/>
    <mergeCell ref="C230:D230"/>
    <mergeCell ref="E230:G230"/>
    <mergeCell ref="B224:J224"/>
    <mergeCell ref="B225:B226"/>
    <mergeCell ref="C225:D226"/>
    <mergeCell ref="E225:G226"/>
    <mergeCell ref="H225:J230"/>
    <mergeCell ref="C227:D227"/>
    <mergeCell ref="E227:G227"/>
    <mergeCell ref="B228:B229"/>
    <mergeCell ref="F102:G102"/>
    <mergeCell ref="F101:G101"/>
    <mergeCell ref="F50:G50"/>
    <mergeCell ref="F51:G51"/>
    <mergeCell ref="F52:G52"/>
    <mergeCell ref="F53:G53"/>
    <mergeCell ref="F54:G54"/>
    <mergeCell ref="F74:G74"/>
    <mergeCell ref="F82:G82"/>
    <mergeCell ref="F86:G86"/>
    <mergeCell ref="F90:G90"/>
    <mergeCell ref="F95:G95"/>
    <mergeCell ref="F57:G57"/>
    <mergeCell ref="F91:G91"/>
    <mergeCell ref="F58:G58"/>
    <mergeCell ref="F77:G7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29"/>
  <sheetViews>
    <sheetView zoomScale="90" zoomScaleNormal="90" workbookViewId="0">
      <selection activeCell="A2" sqref="A2:I26"/>
    </sheetView>
  </sheetViews>
  <sheetFormatPr defaultRowHeight="15"/>
  <cols>
    <col min="2" max="2" width="25.85546875" customWidth="1"/>
    <col min="3" max="3" width="8.28515625" style="119" customWidth="1"/>
    <col min="4" max="4" width="33.5703125" customWidth="1"/>
    <col min="6" max="7" width="27.5703125" customWidth="1"/>
    <col min="8" max="8" width="9.140625" style="172"/>
  </cols>
  <sheetData>
    <row r="1" spans="1:9" ht="24">
      <c r="A1" s="149" t="s">
        <v>511</v>
      </c>
      <c r="B1" s="150" t="s">
        <v>512</v>
      </c>
      <c r="C1" s="151" t="s">
        <v>513</v>
      </c>
      <c r="D1" s="152" t="s">
        <v>514</v>
      </c>
      <c r="E1" s="149" t="s">
        <v>515</v>
      </c>
      <c r="F1" s="152" t="s">
        <v>516</v>
      </c>
      <c r="G1" s="152" t="s">
        <v>517</v>
      </c>
      <c r="H1" s="149" t="s">
        <v>518</v>
      </c>
      <c r="I1" s="153" t="s">
        <v>519</v>
      </c>
    </row>
    <row r="2" spans="1:9" ht="36">
      <c r="A2" s="141" t="s">
        <v>150</v>
      </c>
      <c r="B2" s="142" t="s">
        <v>151</v>
      </c>
      <c r="C2" s="159"/>
      <c r="D2" s="143"/>
      <c r="E2" s="141"/>
      <c r="F2" s="143"/>
      <c r="G2" s="143"/>
      <c r="H2" s="141"/>
      <c r="I2" s="144">
        <f>SUM(I3:I9)</f>
        <v>2.6</v>
      </c>
    </row>
    <row r="3" spans="1:9" ht="24">
      <c r="A3" s="93"/>
      <c r="B3" s="95"/>
      <c r="C3" s="117" t="s">
        <v>520</v>
      </c>
      <c r="D3" s="96" t="s">
        <v>152</v>
      </c>
      <c r="E3" s="93"/>
      <c r="F3" s="95" t="s">
        <v>153</v>
      </c>
      <c r="G3" s="95"/>
      <c r="H3" s="93">
        <v>1</v>
      </c>
      <c r="I3" s="97">
        <v>0.2</v>
      </c>
    </row>
    <row r="4" spans="1:9" ht="77.25" customHeight="1">
      <c r="A4" s="93"/>
      <c r="B4" s="95"/>
      <c r="C4" s="117" t="s">
        <v>520</v>
      </c>
      <c r="D4" s="96" t="s">
        <v>154</v>
      </c>
      <c r="E4" s="93"/>
      <c r="F4" s="95" t="s">
        <v>155</v>
      </c>
      <c r="G4" s="95"/>
      <c r="H4" s="93">
        <v>1</v>
      </c>
      <c r="I4" s="97">
        <v>0.4</v>
      </c>
    </row>
    <row r="5" spans="1:9" ht="39" customHeight="1">
      <c r="A5" s="93"/>
      <c r="B5" s="95"/>
      <c r="C5" s="117" t="s">
        <v>520</v>
      </c>
      <c r="D5" s="96" t="s">
        <v>156</v>
      </c>
      <c r="E5" s="93"/>
      <c r="F5" s="95" t="s">
        <v>155</v>
      </c>
      <c r="G5" s="95"/>
      <c r="H5" s="93">
        <v>1</v>
      </c>
      <c r="I5" s="97">
        <v>0.2</v>
      </c>
    </row>
    <row r="6" spans="1:9" ht="23.25" customHeight="1">
      <c r="A6" s="93"/>
      <c r="B6" s="95"/>
      <c r="C6" s="117" t="s">
        <v>520</v>
      </c>
      <c r="D6" s="96" t="s">
        <v>157</v>
      </c>
      <c r="E6" s="93"/>
      <c r="F6" s="95" t="s">
        <v>155</v>
      </c>
      <c r="G6" s="95"/>
      <c r="H6" s="93">
        <v>1</v>
      </c>
      <c r="I6" s="97">
        <v>1</v>
      </c>
    </row>
    <row r="7" spans="1:9" ht="74.25" customHeight="1">
      <c r="A7" s="93"/>
      <c r="B7" s="95"/>
      <c r="C7" s="117" t="s">
        <v>520</v>
      </c>
      <c r="D7" s="96" t="s">
        <v>158</v>
      </c>
      <c r="E7" s="93"/>
      <c r="F7" s="95" t="s">
        <v>155</v>
      </c>
      <c r="G7" s="95"/>
      <c r="H7" s="93">
        <v>1</v>
      </c>
      <c r="I7" s="97">
        <v>0.5</v>
      </c>
    </row>
    <row r="8" spans="1:9" ht="24">
      <c r="A8" s="93"/>
      <c r="B8" s="95"/>
      <c r="C8" s="117" t="s">
        <v>520</v>
      </c>
      <c r="D8" s="96" t="s">
        <v>159</v>
      </c>
      <c r="E8" s="93"/>
      <c r="F8" s="95" t="s">
        <v>153</v>
      </c>
      <c r="G8" s="95"/>
      <c r="H8" s="93">
        <v>1</v>
      </c>
      <c r="I8" s="97">
        <v>0.2</v>
      </c>
    </row>
    <row r="9" spans="1:9" ht="24">
      <c r="A9" s="93"/>
      <c r="B9" s="95"/>
      <c r="C9" s="117" t="s">
        <v>520</v>
      </c>
      <c r="D9" s="96" t="s">
        <v>160</v>
      </c>
      <c r="E9" s="93"/>
      <c r="F9" s="95" t="s">
        <v>153</v>
      </c>
      <c r="G9" s="95"/>
      <c r="H9" s="93">
        <v>1</v>
      </c>
      <c r="I9" s="97">
        <v>0.1</v>
      </c>
    </row>
    <row r="10" spans="1:9" ht="46.5" customHeight="1">
      <c r="A10" s="141" t="s">
        <v>161</v>
      </c>
      <c r="B10" s="143" t="s">
        <v>162</v>
      </c>
      <c r="C10" s="159"/>
      <c r="D10" s="160"/>
      <c r="E10" s="141"/>
      <c r="F10" s="143"/>
      <c r="G10" s="143"/>
      <c r="H10" s="141"/>
      <c r="I10" s="144">
        <f>SUM(I11:I14)</f>
        <v>2.4000000000000004</v>
      </c>
    </row>
    <row r="11" spans="1:9" ht="17.25" customHeight="1">
      <c r="A11" s="93"/>
      <c r="B11" s="95"/>
      <c r="C11" s="117" t="s">
        <v>520</v>
      </c>
      <c r="D11" s="96" t="s">
        <v>163</v>
      </c>
      <c r="E11" s="93"/>
      <c r="F11" s="95" t="s">
        <v>153</v>
      </c>
      <c r="G11" s="95"/>
      <c r="H11" s="93">
        <v>1</v>
      </c>
      <c r="I11" s="97">
        <v>0.1</v>
      </c>
    </row>
    <row r="12" spans="1:9" ht="29.25" customHeight="1">
      <c r="A12" s="93"/>
      <c r="B12" s="95"/>
      <c r="C12" s="117" t="s">
        <v>520</v>
      </c>
      <c r="D12" s="96" t="s">
        <v>164</v>
      </c>
      <c r="E12" s="93"/>
      <c r="F12" s="95" t="s">
        <v>153</v>
      </c>
      <c r="G12" s="95"/>
      <c r="H12" s="93">
        <v>1</v>
      </c>
      <c r="I12" s="97">
        <v>2</v>
      </c>
    </row>
    <row r="13" spans="1:9" ht="24">
      <c r="A13" s="93"/>
      <c r="B13" s="95"/>
      <c r="C13" s="117" t="s">
        <v>520</v>
      </c>
      <c r="D13" s="96" t="s">
        <v>165</v>
      </c>
      <c r="E13" s="93"/>
      <c r="F13" s="95" t="s">
        <v>153</v>
      </c>
      <c r="G13" s="95"/>
      <c r="H13" s="93">
        <v>1</v>
      </c>
      <c r="I13" s="97">
        <v>0.2</v>
      </c>
    </row>
    <row r="14" spans="1:9" ht="13.5" customHeight="1">
      <c r="A14" s="93"/>
      <c r="B14" s="95"/>
      <c r="C14" s="117" t="s">
        <v>520</v>
      </c>
      <c r="D14" s="96" t="s">
        <v>166</v>
      </c>
      <c r="E14" s="93"/>
      <c r="F14" s="95" t="s">
        <v>153</v>
      </c>
      <c r="G14" s="95"/>
      <c r="H14" s="93">
        <v>1</v>
      </c>
      <c r="I14" s="97">
        <v>0.1</v>
      </c>
    </row>
    <row r="15" spans="1:9" ht="42.75" customHeight="1">
      <c r="A15" s="141" t="s">
        <v>167</v>
      </c>
      <c r="B15" s="143" t="s">
        <v>168</v>
      </c>
      <c r="C15" s="159"/>
      <c r="D15" s="160"/>
      <c r="E15" s="141"/>
      <c r="F15" s="143"/>
      <c r="G15" s="143"/>
      <c r="H15" s="141"/>
      <c r="I15" s="144">
        <f>SUM(I16:I26)</f>
        <v>4.9999999999999982</v>
      </c>
    </row>
    <row r="16" spans="1:9" ht="27.75" customHeight="1">
      <c r="A16" s="93"/>
      <c r="B16" s="95"/>
      <c r="C16" s="117" t="s">
        <v>520</v>
      </c>
      <c r="D16" s="96" t="s">
        <v>169</v>
      </c>
      <c r="E16" s="93"/>
      <c r="F16" s="95" t="s">
        <v>153</v>
      </c>
      <c r="G16" s="95"/>
      <c r="H16" s="93">
        <v>1</v>
      </c>
      <c r="I16" s="97">
        <v>0.5</v>
      </c>
    </row>
    <row r="17" spans="1:9" ht="51.75" customHeight="1">
      <c r="A17" s="93"/>
      <c r="B17" s="95"/>
      <c r="C17" s="117" t="s">
        <v>520</v>
      </c>
      <c r="D17" s="96" t="s">
        <v>170</v>
      </c>
      <c r="E17" s="93"/>
      <c r="F17" s="95" t="s">
        <v>153</v>
      </c>
      <c r="G17" s="95"/>
      <c r="H17" s="93">
        <v>1</v>
      </c>
      <c r="I17" s="97">
        <v>1</v>
      </c>
    </row>
    <row r="18" spans="1:9" ht="22.5" customHeight="1">
      <c r="A18" s="93"/>
      <c r="B18" s="95"/>
      <c r="C18" s="117" t="s">
        <v>520</v>
      </c>
      <c r="D18" s="96" t="s">
        <v>171</v>
      </c>
      <c r="E18" s="93"/>
      <c r="F18" s="95" t="s">
        <v>153</v>
      </c>
      <c r="G18" s="95"/>
      <c r="H18" s="93">
        <v>1</v>
      </c>
      <c r="I18" s="97">
        <v>0.2</v>
      </c>
    </row>
    <row r="19" spans="1:9" ht="37.5" customHeight="1">
      <c r="A19" s="93"/>
      <c r="B19" s="95"/>
      <c r="C19" s="117" t="s">
        <v>520</v>
      </c>
      <c r="D19" s="96" t="s">
        <v>172</v>
      </c>
      <c r="E19" s="93"/>
      <c r="F19" s="95" t="s">
        <v>155</v>
      </c>
      <c r="G19" s="95"/>
      <c r="H19" s="93">
        <v>1</v>
      </c>
      <c r="I19" s="97">
        <v>0.5</v>
      </c>
    </row>
    <row r="20" spans="1:9" ht="26.25" customHeight="1">
      <c r="A20" s="93"/>
      <c r="B20" s="95"/>
      <c r="C20" s="117" t="s">
        <v>520</v>
      </c>
      <c r="D20" s="96" t="s">
        <v>173</v>
      </c>
      <c r="E20" s="93"/>
      <c r="F20" s="95" t="s">
        <v>153</v>
      </c>
      <c r="G20" s="95"/>
      <c r="H20" s="93">
        <v>1</v>
      </c>
      <c r="I20" s="97">
        <v>2</v>
      </c>
    </row>
    <row r="21" spans="1:9" ht="27.75" customHeight="1">
      <c r="A21" s="93"/>
      <c r="B21" s="95"/>
      <c r="C21" s="117" t="s">
        <v>520</v>
      </c>
      <c r="D21" s="96" t="s">
        <v>174</v>
      </c>
      <c r="E21" s="93"/>
      <c r="F21" s="95" t="s">
        <v>153</v>
      </c>
      <c r="G21" s="95"/>
      <c r="H21" s="93">
        <v>1</v>
      </c>
      <c r="I21" s="97">
        <v>0.1</v>
      </c>
    </row>
    <row r="22" spans="1:9" ht="24.75" customHeight="1">
      <c r="A22" s="93"/>
      <c r="B22" s="95"/>
      <c r="C22" s="117" t="s">
        <v>520</v>
      </c>
      <c r="D22" s="96" t="s">
        <v>175</v>
      </c>
      <c r="E22" s="93"/>
      <c r="F22" s="95" t="s">
        <v>153</v>
      </c>
      <c r="G22" s="95"/>
      <c r="H22" s="93">
        <v>1</v>
      </c>
      <c r="I22" s="97">
        <v>0.1</v>
      </c>
    </row>
    <row r="23" spans="1:9" ht="21.75" customHeight="1">
      <c r="A23" s="93"/>
      <c r="B23" s="95"/>
      <c r="C23" s="117" t="s">
        <v>520</v>
      </c>
      <c r="D23" s="96" t="s">
        <v>176</v>
      </c>
      <c r="E23" s="93"/>
      <c r="F23" s="95" t="s">
        <v>153</v>
      </c>
      <c r="G23" s="95"/>
      <c r="H23" s="93">
        <v>1</v>
      </c>
      <c r="I23" s="97">
        <v>0.1</v>
      </c>
    </row>
    <row r="24" spans="1:9" ht="26.25" customHeight="1">
      <c r="A24" s="93"/>
      <c r="B24" s="95"/>
      <c r="C24" s="117" t="s">
        <v>520</v>
      </c>
      <c r="D24" s="96" t="s">
        <v>177</v>
      </c>
      <c r="E24" s="93"/>
      <c r="F24" s="95" t="s">
        <v>153</v>
      </c>
      <c r="G24" s="95"/>
      <c r="H24" s="93">
        <v>1</v>
      </c>
      <c r="I24" s="97">
        <v>0.1</v>
      </c>
    </row>
    <row r="25" spans="1:9" ht="30.75" customHeight="1">
      <c r="A25" s="93"/>
      <c r="B25" s="95"/>
      <c r="C25" s="117" t="s">
        <v>520</v>
      </c>
      <c r="D25" s="96" t="s">
        <v>178</v>
      </c>
      <c r="E25" s="93"/>
      <c r="F25" s="95" t="s">
        <v>153</v>
      </c>
      <c r="G25" s="95"/>
      <c r="H25" s="93">
        <v>1</v>
      </c>
      <c r="I25" s="97">
        <v>0.1</v>
      </c>
    </row>
    <row r="26" spans="1:9" ht="41.25" customHeight="1">
      <c r="A26" s="93"/>
      <c r="B26" s="95"/>
      <c r="C26" s="117" t="s">
        <v>520</v>
      </c>
      <c r="D26" s="96" t="s">
        <v>179</v>
      </c>
      <c r="E26" s="93"/>
      <c r="F26" s="161" t="s">
        <v>155</v>
      </c>
      <c r="G26" s="161"/>
      <c r="H26" s="165">
        <v>1</v>
      </c>
      <c r="I26" s="162">
        <v>0.3</v>
      </c>
    </row>
    <row r="27" spans="1:9" ht="15.75" customHeight="1">
      <c r="A27" s="90"/>
      <c r="B27" s="90"/>
      <c r="C27" s="118"/>
      <c r="D27" s="90"/>
      <c r="E27" s="92"/>
      <c r="F27" s="163" t="s">
        <v>537</v>
      </c>
      <c r="G27" s="163"/>
      <c r="H27" s="173"/>
      <c r="I27" s="164">
        <f>SUM(I3:I9,I11:I14,I16:I26)</f>
        <v>9.9999999999999982</v>
      </c>
    </row>
    <row r="28" spans="1:9" ht="53.25" customHeight="1"/>
    <row r="29" spans="1:9" ht="52.5"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I58"/>
  <sheetViews>
    <sheetView topLeftCell="A44" zoomScale="80" zoomScaleNormal="80" workbookViewId="0">
      <selection activeCell="A2" sqref="A2:I57"/>
    </sheetView>
  </sheetViews>
  <sheetFormatPr defaultRowHeight="15"/>
  <cols>
    <col min="2" max="2" width="29.140625" customWidth="1"/>
    <col min="4" max="4" width="39.5703125" customWidth="1"/>
    <col min="6" max="7" width="20" customWidth="1"/>
    <col min="8" max="8" width="9.140625" style="172"/>
  </cols>
  <sheetData>
    <row r="1" spans="1:9" ht="24">
      <c r="A1" s="149" t="s">
        <v>511</v>
      </c>
      <c r="B1" s="150" t="s">
        <v>512</v>
      </c>
      <c r="C1" s="151" t="s">
        <v>513</v>
      </c>
      <c r="D1" s="152" t="s">
        <v>514</v>
      </c>
      <c r="E1" s="149" t="s">
        <v>515</v>
      </c>
      <c r="F1" s="152" t="s">
        <v>516</v>
      </c>
      <c r="G1" s="152" t="s">
        <v>517</v>
      </c>
      <c r="H1" s="149" t="s">
        <v>518</v>
      </c>
      <c r="I1" s="153" t="s">
        <v>519</v>
      </c>
    </row>
    <row r="2" spans="1:9" ht="25.5" customHeight="1">
      <c r="A2" s="145" t="s">
        <v>245</v>
      </c>
      <c r="B2" s="146" t="s">
        <v>180</v>
      </c>
      <c r="C2" s="145"/>
      <c r="D2" s="147"/>
      <c r="E2" s="145"/>
      <c r="F2" s="146"/>
      <c r="G2" s="146"/>
      <c r="H2" s="145"/>
      <c r="I2" s="148">
        <f>SUM(I3:I22)</f>
        <v>7.2</v>
      </c>
    </row>
    <row r="3" spans="1:9" ht="64.5" customHeight="1">
      <c r="A3" s="88"/>
      <c r="B3" s="89"/>
      <c r="C3" s="122" t="s">
        <v>520</v>
      </c>
      <c r="D3" s="91" t="s">
        <v>171</v>
      </c>
      <c r="E3" s="88"/>
      <c r="F3" s="89" t="s">
        <v>153</v>
      </c>
      <c r="G3" s="89"/>
      <c r="H3" s="88">
        <v>2</v>
      </c>
      <c r="I3" s="123">
        <v>0.3</v>
      </c>
    </row>
    <row r="4" spans="1:9" ht="82.5" customHeight="1">
      <c r="A4" s="88"/>
      <c r="B4" s="89"/>
      <c r="C4" s="122" t="s">
        <v>520</v>
      </c>
      <c r="D4" s="91" t="s">
        <v>181</v>
      </c>
      <c r="E4" s="88"/>
      <c r="F4" s="89" t="s">
        <v>155</v>
      </c>
      <c r="G4" s="89"/>
      <c r="H4" s="88">
        <v>2</v>
      </c>
      <c r="I4" s="123">
        <v>0.5</v>
      </c>
    </row>
    <row r="5" spans="1:9" ht="25.5" customHeight="1">
      <c r="A5" s="88"/>
      <c r="B5" s="89"/>
      <c r="C5" s="122" t="s">
        <v>520</v>
      </c>
      <c r="D5" s="91" t="s">
        <v>182</v>
      </c>
      <c r="E5" s="88"/>
      <c r="F5" s="89" t="s">
        <v>153</v>
      </c>
      <c r="G5" s="89"/>
      <c r="H5" s="88">
        <v>2</v>
      </c>
      <c r="I5" s="123">
        <v>0.3</v>
      </c>
    </row>
    <row r="6" spans="1:9" ht="36.75" customHeight="1">
      <c r="A6" s="88"/>
      <c r="B6" s="89"/>
      <c r="C6" s="122" t="s">
        <v>520</v>
      </c>
      <c r="D6" s="91" t="s">
        <v>183</v>
      </c>
      <c r="E6" s="88"/>
      <c r="F6" s="89" t="s">
        <v>153</v>
      </c>
      <c r="G6" s="89"/>
      <c r="H6" s="88">
        <v>2</v>
      </c>
      <c r="I6" s="123">
        <v>0.3</v>
      </c>
    </row>
    <row r="7" spans="1:9" ht="54.75" customHeight="1">
      <c r="A7" s="88"/>
      <c r="B7" s="89"/>
      <c r="C7" s="122" t="s">
        <v>520</v>
      </c>
      <c r="D7" s="91" t="s">
        <v>184</v>
      </c>
      <c r="E7" s="88"/>
      <c r="F7" s="89" t="s">
        <v>153</v>
      </c>
      <c r="G7" s="89"/>
      <c r="H7" s="88">
        <v>2</v>
      </c>
      <c r="I7" s="123">
        <v>0.2</v>
      </c>
    </row>
    <row r="8" spans="1:9" ht="66" customHeight="1">
      <c r="A8" s="88"/>
      <c r="B8" s="89"/>
      <c r="C8" s="122" t="s">
        <v>520</v>
      </c>
      <c r="D8" s="91" t="s">
        <v>185</v>
      </c>
      <c r="E8" s="88"/>
      <c r="F8" s="89" t="s">
        <v>153</v>
      </c>
      <c r="G8" s="89"/>
      <c r="H8" s="88">
        <v>2</v>
      </c>
      <c r="I8" s="123">
        <v>0.3</v>
      </c>
    </row>
    <row r="9" spans="1:9" ht="45" customHeight="1">
      <c r="A9" s="88"/>
      <c r="B9" s="89"/>
      <c r="C9" s="122" t="s">
        <v>520</v>
      </c>
      <c r="D9" s="91" t="s">
        <v>186</v>
      </c>
      <c r="E9" s="88"/>
      <c r="F9" s="89" t="s">
        <v>187</v>
      </c>
      <c r="G9" s="89"/>
      <c r="H9" s="88">
        <v>2</v>
      </c>
      <c r="I9" s="123">
        <v>0.2</v>
      </c>
    </row>
    <row r="10" spans="1:9" ht="36" customHeight="1">
      <c r="A10" s="88"/>
      <c r="B10" s="89"/>
      <c r="C10" s="122" t="s">
        <v>520</v>
      </c>
      <c r="D10" s="91" t="s">
        <v>188</v>
      </c>
      <c r="E10" s="88"/>
      <c r="F10" s="89" t="s">
        <v>153</v>
      </c>
      <c r="G10" s="89"/>
      <c r="H10" s="88">
        <v>2</v>
      </c>
      <c r="I10" s="123">
        <v>0.1</v>
      </c>
    </row>
    <row r="11" spans="1:9" ht="50.25" customHeight="1">
      <c r="A11" s="88"/>
      <c r="B11" s="89"/>
      <c r="C11" s="122" t="s">
        <v>520</v>
      </c>
      <c r="D11" s="91" t="s">
        <v>189</v>
      </c>
      <c r="E11" s="88"/>
      <c r="F11" s="89" t="s">
        <v>153</v>
      </c>
      <c r="G11" s="89"/>
      <c r="H11" s="88">
        <v>2</v>
      </c>
      <c r="I11" s="123">
        <v>0.1</v>
      </c>
    </row>
    <row r="12" spans="1:9" ht="59.25" customHeight="1">
      <c r="A12" s="88"/>
      <c r="B12" s="89"/>
      <c r="C12" s="122" t="s">
        <v>520</v>
      </c>
      <c r="D12" s="91" t="s">
        <v>190</v>
      </c>
      <c r="E12" s="88"/>
      <c r="F12" s="89" t="s">
        <v>153</v>
      </c>
      <c r="G12" s="89"/>
      <c r="H12" s="88">
        <v>2</v>
      </c>
      <c r="I12" s="123">
        <v>0.3</v>
      </c>
    </row>
    <row r="13" spans="1:9" ht="59.25" customHeight="1">
      <c r="A13" s="88"/>
      <c r="B13" s="89"/>
      <c r="C13" s="122" t="s">
        <v>520</v>
      </c>
      <c r="D13" s="91" t="s">
        <v>191</v>
      </c>
      <c r="E13" s="88"/>
      <c r="F13" s="89" t="s">
        <v>153</v>
      </c>
      <c r="G13" s="89"/>
      <c r="H13" s="88">
        <v>2</v>
      </c>
      <c r="I13" s="123">
        <v>0.1</v>
      </c>
    </row>
    <row r="14" spans="1:9" ht="60" customHeight="1">
      <c r="A14" s="88"/>
      <c r="B14" s="89"/>
      <c r="C14" s="122" t="s">
        <v>520</v>
      </c>
      <c r="D14" s="91" t="s">
        <v>192</v>
      </c>
      <c r="E14" s="88"/>
      <c r="F14" s="89" t="s">
        <v>153</v>
      </c>
      <c r="G14" s="89"/>
      <c r="H14" s="88">
        <v>2</v>
      </c>
      <c r="I14" s="123">
        <v>0.1</v>
      </c>
    </row>
    <row r="15" spans="1:9" ht="71.25" customHeight="1">
      <c r="A15" s="88"/>
      <c r="B15" s="89"/>
      <c r="C15" s="122" t="s">
        <v>520</v>
      </c>
      <c r="D15" s="91" t="s">
        <v>193</v>
      </c>
      <c r="E15" s="88"/>
      <c r="F15" s="89" t="s">
        <v>194</v>
      </c>
      <c r="G15" s="89"/>
      <c r="H15" s="88">
        <v>2</v>
      </c>
      <c r="I15" s="123">
        <v>0.1</v>
      </c>
    </row>
    <row r="16" spans="1:9" ht="25.5" customHeight="1">
      <c r="A16" s="88"/>
      <c r="B16" s="89"/>
      <c r="C16" s="122" t="s">
        <v>520</v>
      </c>
      <c r="D16" s="91" t="s">
        <v>195</v>
      </c>
      <c r="E16" s="88"/>
      <c r="F16" s="89" t="s">
        <v>155</v>
      </c>
      <c r="G16" s="89"/>
      <c r="H16" s="88">
        <v>2</v>
      </c>
      <c r="I16" s="123">
        <v>0.5</v>
      </c>
    </row>
    <row r="17" spans="1:9" ht="42.75" customHeight="1">
      <c r="A17" s="88"/>
      <c r="B17" s="89"/>
      <c r="C17" s="122" t="s">
        <v>520</v>
      </c>
      <c r="D17" s="91" t="s">
        <v>196</v>
      </c>
      <c r="E17" s="88"/>
      <c r="F17" s="89" t="s">
        <v>153</v>
      </c>
      <c r="G17" s="89"/>
      <c r="H17" s="88">
        <v>2</v>
      </c>
      <c r="I17" s="123">
        <v>0.2</v>
      </c>
    </row>
    <row r="18" spans="1:9" ht="44.25" customHeight="1">
      <c r="A18" s="88"/>
      <c r="B18" s="89"/>
      <c r="C18" s="122" t="s">
        <v>520</v>
      </c>
      <c r="D18" s="91" t="s">
        <v>197</v>
      </c>
      <c r="E18" s="88"/>
      <c r="F18" s="89" t="s">
        <v>198</v>
      </c>
      <c r="G18" s="89"/>
      <c r="H18" s="88">
        <v>2</v>
      </c>
      <c r="I18" s="123">
        <v>0.5</v>
      </c>
    </row>
    <row r="19" spans="1:9" ht="44.25" customHeight="1">
      <c r="A19" s="88"/>
      <c r="B19" s="89"/>
      <c r="C19" s="122" t="s">
        <v>520</v>
      </c>
      <c r="D19" s="91" t="s">
        <v>199</v>
      </c>
      <c r="E19" s="88"/>
      <c r="F19" s="89" t="s">
        <v>153</v>
      </c>
      <c r="G19" s="89"/>
      <c r="H19" s="88">
        <v>2</v>
      </c>
      <c r="I19" s="123">
        <v>0.5</v>
      </c>
    </row>
    <row r="20" spans="1:9" ht="66.75" customHeight="1">
      <c r="A20" s="88"/>
      <c r="B20" s="89"/>
      <c r="C20" s="122" t="s">
        <v>520</v>
      </c>
      <c r="D20" s="91" t="s">
        <v>200</v>
      </c>
      <c r="E20" s="88"/>
      <c r="F20" s="89" t="s">
        <v>153</v>
      </c>
      <c r="G20" s="89"/>
      <c r="H20" s="88">
        <v>2</v>
      </c>
      <c r="I20" s="123">
        <v>0.3</v>
      </c>
    </row>
    <row r="21" spans="1:9" ht="63" customHeight="1">
      <c r="A21" s="88"/>
      <c r="B21" s="89"/>
      <c r="C21" s="122" t="s">
        <v>520</v>
      </c>
      <c r="D21" s="91" t="s">
        <v>201</v>
      </c>
      <c r="E21" s="88"/>
      <c r="F21" s="89" t="s">
        <v>153</v>
      </c>
      <c r="G21" s="89"/>
      <c r="H21" s="88">
        <v>2</v>
      </c>
      <c r="I21" s="123">
        <v>2</v>
      </c>
    </row>
    <row r="22" spans="1:9" ht="82.5" customHeight="1">
      <c r="A22" s="88"/>
      <c r="B22" s="89"/>
      <c r="C22" s="122" t="s">
        <v>520</v>
      </c>
      <c r="D22" s="91" t="s">
        <v>202</v>
      </c>
      <c r="E22" s="88"/>
      <c r="F22" s="89" t="s">
        <v>155</v>
      </c>
      <c r="G22" s="89"/>
      <c r="H22" s="88">
        <v>2</v>
      </c>
      <c r="I22" s="123">
        <v>0.3</v>
      </c>
    </row>
    <row r="23" spans="1:9" ht="38.25">
      <c r="A23" s="145" t="s">
        <v>246</v>
      </c>
      <c r="B23" s="146" t="s">
        <v>203</v>
      </c>
      <c r="C23" s="145"/>
      <c r="D23" s="146"/>
      <c r="E23" s="145"/>
      <c r="F23" s="146"/>
      <c r="G23" s="146"/>
      <c r="H23" s="145"/>
      <c r="I23" s="158">
        <f>SUM(I24:I34)</f>
        <v>7.8</v>
      </c>
    </row>
    <row r="24" spans="1:9" ht="112.5" customHeight="1">
      <c r="A24" s="88"/>
      <c r="B24" s="89"/>
      <c r="C24" s="122" t="s">
        <v>520</v>
      </c>
      <c r="D24" s="89" t="s">
        <v>171</v>
      </c>
      <c r="E24" s="88"/>
      <c r="F24" s="89" t="s">
        <v>153</v>
      </c>
      <c r="G24" s="89"/>
      <c r="H24" s="88">
        <v>2</v>
      </c>
      <c r="I24" s="124">
        <v>0.3</v>
      </c>
    </row>
    <row r="25" spans="1:9" ht="89.25">
      <c r="A25" s="88"/>
      <c r="B25" s="89"/>
      <c r="C25" s="122" t="s">
        <v>520</v>
      </c>
      <c r="D25" s="89" t="s">
        <v>204</v>
      </c>
      <c r="E25" s="88"/>
      <c r="F25" s="89" t="s">
        <v>155</v>
      </c>
      <c r="G25" s="89"/>
      <c r="H25" s="88">
        <v>2</v>
      </c>
      <c r="I25" s="124">
        <v>1</v>
      </c>
    </row>
    <row r="26" spans="1:9" ht="70.5" customHeight="1">
      <c r="A26" s="88"/>
      <c r="B26" s="89"/>
      <c r="C26" s="122" t="s">
        <v>520</v>
      </c>
      <c r="D26" s="89" t="s">
        <v>205</v>
      </c>
      <c r="E26" s="88"/>
      <c r="F26" s="89" t="s">
        <v>153</v>
      </c>
      <c r="G26" s="89"/>
      <c r="H26" s="88">
        <v>2</v>
      </c>
      <c r="I26" s="124">
        <v>0.3</v>
      </c>
    </row>
    <row r="27" spans="1:9" ht="63.75">
      <c r="A27" s="88"/>
      <c r="B27" s="89"/>
      <c r="C27" s="122" t="s">
        <v>520</v>
      </c>
      <c r="D27" s="89" t="s">
        <v>206</v>
      </c>
      <c r="E27" s="88"/>
      <c r="F27" s="89" t="s">
        <v>153</v>
      </c>
      <c r="G27" s="89"/>
      <c r="H27" s="88">
        <v>2</v>
      </c>
      <c r="I27" s="124">
        <v>0.7</v>
      </c>
    </row>
    <row r="28" spans="1:9" ht="57.75" customHeight="1">
      <c r="A28" s="88"/>
      <c r="B28" s="89"/>
      <c r="C28" s="122" t="s">
        <v>520</v>
      </c>
      <c r="D28" s="89" t="s">
        <v>207</v>
      </c>
      <c r="E28" s="88"/>
      <c r="F28" s="89" t="s">
        <v>153</v>
      </c>
      <c r="G28" s="89"/>
      <c r="H28" s="88">
        <v>2</v>
      </c>
      <c r="I28" s="124">
        <v>1</v>
      </c>
    </row>
    <row r="29" spans="1:9" ht="61.5" customHeight="1">
      <c r="A29" s="88"/>
      <c r="B29" s="89"/>
      <c r="C29" s="122" t="s">
        <v>520</v>
      </c>
      <c r="D29" s="89" t="s">
        <v>208</v>
      </c>
      <c r="E29" s="88"/>
      <c r="F29" s="89" t="s">
        <v>155</v>
      </c>
      <c r="G29" s="89"/>
      <c r="H29" s="88">
        <v>2</v>
      </c>
      <c r="I29" s="124">
        <v>2</v>
      </c>
    </row>
    <row r="30" spans="1:9" ht="49.5" customHeight="1">
      <c r="A30" s="88"/>
      <c r="B30" s="89"/>
      <c r="C30" s="122" t="s">
        <v>520</v>
      </c>
      <c r="D30" s="89" t="s">
        <v>209</v>
      </c>
      <c r="E30" s="88"/>
      <c r="F30" s="89" t="s">
        <v>210</v>
      </c>
      <c r="G30" s="89"/>
      <c r="H30" s="88">
        <v>2</v>
      </c>
      <c r="I30" s="124">
        <v>1</v>
      </c>
    </row>
    <row r="31" spans="1:9" ht="57" customHeight="1">
      <c r="A31" s="88"/>
      <c r="B31" s="89"/>
      <c r="C31" s="122" t="s">
        <v>520</v>
      </c>
      <c r="D31" s="89" t="s">
        <v>211</v>
      </c>
      <c r="E31" s="88"/>
      <c r="F31" s="89" t="s">
        <v>153</v>
      </c>
      <c r="G31" s="89"/>
      <c r="H31" s="88">
        <v>2</v>
      </c>
      <c r="I31" s="124">
        <v>0.7</v>
      </c>
    </row>
    <row r="32" spans="1:9" ht="84" customHeight="1">
      <c r="A32" s="88"/>
      <c r="B32" s="89"/>
      <c r="C32" s="122" t="s">
        <v>520</v>
      </c>
      <c r="D32" s="89" t="s">
        <v>212</v>
      </c>
      <c r="E32" s="88"/>
      <c r="F32" s="89" t="s">
        <v>153</v>
      </c>
      <c r="G32" s="89"/>
      <c r="H32" s="88">
        <v>2</v>
      </c>
      <c r="I32" s="124">
        <v>0.3</v>
      </c>
    </row>
    <row r="33" spans="1:9" ht="76.5">
      <c r="A33" s="88"/>
      <c r="B33" s="89"/>
      <c r="C33" s="122" t="s">
        <v>520</v>
      </c>
      <c r="D33" s="89" t="s">
        <v>213</v>
      </c>
      <c r="E33" s="88"/>
      <c r="F33" s="89" t="s">
        <v>153</v>
      </c>
      <c r="G33" s="89"/>
      <c r="H33" s="88">
        <v>2</v>
      </c>
      <c r="I33" s="124">
        <v>0.2</v>
      </c>
    </row>
    <row r="34" spans="1:9" ht="96" customHeight="1">
      <c r="A34" s="88"/>
      <c r="B34" s="89"/>
      <c r="C34" s="122" t="s">
        <v>520</v>
      </c>
      <c r="D34" s="89" t="s">
        <v>214</v>
      </c>
      <c r="E34" s="88"/>
      <c r="F34" s="89" t="s">
        <v>153</v>
      </c>
      <c r="G34" s="89"/>
      <c r="H34" s="88">
        <v>2</v>
      </c>
      <c r="I34" s="124">
        <v>0.3</v>
      </c>
    </row>
    <row r="35" spans="1:9" ht="84.75" customHeight="1">
      <c r="A35" s="145" t="s">
        <v>247</v>
      </c>
      <c r="B35" s="157" t="s">
        <v>502</v>
      </c>
      <c r="C35" s="145"/>
      <c r="D35" s="157"/>
      <c r="E35" s="145"/>
      <c r="F35" s="146"/>
      <c r="G35" s="146"/>
      <c r="H35" s="145"/>
      <c r="I35" s="158">
        <f>SUM(I36:I57)</f>
        <v>25.000000000000004</v>
      </c>
    </row>
    <row r="36" spans="1:9" ht="64.5" customHeight="1">
      <c r="A36" s="88"/>
      <c r="B36" s="89"/>
      <c r="C36" s="122" t="s">
        <v>520</v>
      </c>
      <c r="D36" s="89" t="s">
        <v>215</v>
      </c>
      <c r="E36" s="88" t="s">
        <v>216</v>
      </c>
      <c r="F36" s="89" t="s">
        <v>153</v>
      </c>
      <c r="G36" s="89"/>
      <c r="H36" s="88">
        <v>2</v>
      </c>
      <c r="I36" s="124">
        <v>0.3</v>
      </c>
    </row>
    <row r="37" spans="1:9" ht="51">
      <c r="A37" s="88"/>
      <c r="B37" s="89"/>
      <c r="C37" s="122" t="s">
        <v>520</v>
      </c>
      <c r="D37" s="89" t="s">
        <v>217</v>
      </c>
      <c r="E37" s="88"/>
      <c r="F37" s="89" t="s">
        <v>218</v>
      </c>
      <c r="G37" s="89"/>
      <c r="H37" s="88">
        <v>2</v>
      </c>
      <c r="I37" s="124">
        <v>2</v>
      </c>
    </row>
    <row r="38" spans="1:9" ht="48.75" customHeight="1">
      <c r="A38" s="88"/>
      <c r="B38" s="89"/>
      <c r="C38" s="122" t="s">
        <v>520</v>
      </c>
      <c r="D38" s="89" t="s">
        <v>171</v>
      </c>
      <c r="E38" s="88"/>
      <c r="F38" s="89" t="s">
        <v>153</v>
      </c>
      <c r="G38" s="89"/>
      <c r="H38" s="88">
        <v>2</v>
      </c>
      <c r="I38" s="124">
        <v>0.3</v>
      </c>
    </row>
    <row r="39" spans="1:9" ht="173.25" customHeight="1">
      <c r="A39" s="88"/>
      <c r="B39" s="89"/>
      <c r="C39" s="122" t="s">
        <v>520</v>
      </c>
      <c r="D39" s="89" t="s">
        <v>219</v>
      </c>
      <c r="E39" s="88"/>
      <c r="F39" s="89" t="s">
        <v>153</v>
      </c>
      <c r="G39" s="89"/>
      <c r="H39" s="88">
        <v>2</v>
      </c>
      <c r="I39" s="124">
        <v>0.2</v>
      </c>
    </row>
    <row r="40" spans="1:9" ht="45" customHeight="1">
      <c r="A40" s="88"/>
      <c r="B40" s="89"/>
      <c r="C40" s="122" t="s">
        <v>520</v>
      </c>
      <c r="D40" s="89" t="s">
        <v>220</v>
      </c>
      <c r="E40" s="88"/>
      <c r="F40" s="89" t="s">
        <v>218</v>
      </c>
      <c r="G40" s="89"/>
      <c r="H40" s="88">
        <v>2</v>
      </c>
      <c r="I40" s="124">
        <v>2</v>
      </c>
    </row>
    <row r="41" spans="1:9" ht="39" customHeight="1">
      <c r="A41" s="88"/>
      <c r="B41" s="89"/>
      <c r="C41" s="122" t="s">
        <v>520</v>
      </c>
      <c r="D41" s="89" t="s">
        <v>221</v>
      </c>
      <c r="E41" s="88"/>
      <c r="F41" s="89" t="s">
        <v>222</v>
      </c>
      <c r="G41" s="89"/>
      <c r="H41" s="88">
        <v>2</v>
      </c>
      <c r="I41" s="124">
        <v>0.8</v>
      </c>
    </row>
    <row r="42" spans="1:9" ht="42.75" customHeight="1">
      <c r="A42" s="88"/>
      <c r="B42" s="89"/>
      <c r="C42" s="122" t="s">
        <v>520</v>
      </c>
      <c r="D42" s="89" t="s">
        <v>223</v>
      </c>
      <c r="E42" s="88"/>
      <c r="F42" s="89" t="s">
        <v>224</v>
      </c>
      <c r="G42" s="89"/>
      <c r="H42" s="88">
        <v>2</v>
      </c>
      <c r="I42" s="124">
        <v>1.5</v>
      </c>
    </row>
    <row r="43" spans="1:9" ht="28.5" customHeight="1">
      <c r="A43" s="88"/>
      <c r="B43" s="89"/>
      <c r="C43" s="122" t="s">
        <v>520</v>
      </c>
      <c r="D43" s="89" t="s">
        <v>225</v>
      </c>
      <c r="E43" s="88"/>
      <c r="F43" s="89" t="s">
        <v>226</v>
      </c>
      <c r="G43" s="89"/>
      <c r="H43" s="88">
        <v>2</v>
      </c>
      <c r="I43" s="124">
        <v>2</v>
      </c>
    </row>
    <row r="44" spans="1:9" ht="39.75" customHeight="1">
      <c r="A44" s="88"/>
      <c r="B44" s="89"/>
      <c r="C44" s="122" t="s">
        <v>520</v>
      </c>
      <c r="D44" s="89" t="s">
        <v>227</v>
      </c>
      <c r="E44" s="88"/>
      <c r="F44" s="89" t="s">
        <v>226</v>
      </c>
      <c r="G44" s="89"/>
      <c r="H44" s="88">
        <v>2</v>
      </c>
      <c r="I44" s="124">
        <v>1</v>
      </c>
    </row>
    <row r="45" spans="1:9" ht="38.25">
      <c r="A45" s="88"/>
      <c r="B45" s="89"/>
      <c r="C45" s="122" t="s">
        <v>520</v>
      </c>
      <c r="D45" s="89" t="s">
        <v>228</v>
      </c>
      <c r="E45" s="88"/>
      <c r="F45" s="89" t="s">
        <v>229</v>
      </c>
      <c r="G45" s="89"/>
      <c r="H45" s="88">
        <v>2</v>
      </c>
      <c r="I45" s="124">
        <v>1</v>
      </c>
    </row>
    <row r="46" spans="1:9" ht="36" customHeight="1">
      <c r="A46" s="88"/>
      <c r="B46" s="89"/>
      <c r="C46" s="122" t="s">
        <v>520</v>
      </c>
      <c r="D46" s="89" t="s">
        <v>230</v>
      </c>
      <c r="E46" s="88"/>
      <c r="F46" s="89" t="s">
        <v>153</v>
      </c>
      <c r="G46" s="89"/>
      <c r="H46" s="88">
        <v>2</v>
      </c>
      <c r="I46" s="124">
        <v>0.5</v>
      </c>
    </row>
    <row r="47" spans="1:9" ht="33.75" customHeight="1">
      <c r="A47" s="88"/>
      <c r="B47" s="89"/>
      <c r="C47" s="122" t="s">
        <v>520</v>
      </c>
      <c r="D47" s="89" t="s">
        <v>231</v>
      </c>
      <c r="E47" s="88"/>
      <c r="F47" s="89" t="s">
        <v>153</v>
      </c>
      <c r="G47" s="89"/>
      <c r="H47" s="88">
        <v>2</v>
      </c>
      <c r="I47" s="124">
        <v>1.5</v>
      </c>
    </row>
    <row r="48" spans="1:9" ht="32.25" customHeight="1">
      <c r="A48" s="88"/>
      <c r="B48" s="89"/>
      <c r="C48" s="122" t="s">
        <v>520</v>
      </c>
      <c r="D48" s="89" t="s">
        <v>232</v>
      </c>
      <c r="E48" s="88"/>
      <c r="F48" s="89" t="s">
        <v>153</v>
      </c>
      <c r="G48" s="89"/>
      <c r="H48" s="88">
        <v>2</v>
      </c>
      <c r="I48" s="124">
        <v>1.5</v>
      </c>
    </row>
    <row r="49" spans="1:9" ht="35.25" customHeight="1">
      <c r="A49" s="88"/>
      <c r="B49" s="89"/>
      <c r="C49" s="122" t="s">
        <v>520</v>
      </c>
      <c r="D49" s="89" t="s">
        <v>233</v>
      </c>
      <c r="E49" s="88"/>
      <c r="F49" s="89" t="s">
        <v>153</v>
      </c>
      <c r="G49" s="89"/>
      <c r="H49" s="88">
        <v>2</v>
      </c>
      <c r="I49" s="124">
        <v>1.5</v>
      </c>
    </row>
    <row r="50" spans="1:9" ht="33" customHeight="1">
      <c r="A50" s="88"/>
      <c r="B50" s="89"/>
      <c r="C50" s="122" t="s">
        <v>520</v>
      </c>
      <c r="D50" s="89" t="s">
        <v>234</v>
      </c>
      <c r="E50" s="88"/>
      <c r="F50" s="89" t="s">
        <v>153</v>
      </c>
      <c r="G50" s="89"/>
      <c r="H50" s="88">
        <v>2</v>
      </c>
      <c r="I50" s="124">
        <v>1.5</v>
      </c>
    </row>
    <row r="51" spans="1:9" ht="57" customHeight="1">
      <c r="A51" s="88"/>
      <c r="B51" s="89"/>
      <c r="C51" s="122" t="s">
        <v>520</v>
      </c>
      <c r="D51" s="89" t="s">
        <v>235</v>
      </c>
      <c r="E51" s="88"/>
      <c r="F51" s="89" t="s">
        <v>153</v>
      </c>
      <c r="G51" s="89"/>
      <c r="H51" s="88">
        <v>2</v>
      </c>
      <c r="I51" s="124">
        <v>0.5</v>
      </c>
    </row>
    <row r="52" spans="1:9" ht="58.5" customHeight="1">
      <c r="A52" s="88"/>
      <c r="B52" s="89"/>
      <c r="C52" s="122" t="s">
        <v>520</v>
      </c>
      <c r="D52" s="89" t="s">
        <v>236</v>
      </c>
      <c r="E52" s="88"/>
      <c r="F52" s="89" t="s">
        <v>237</v>
      </c>
      <c r="G52" s="89"/>
      <c r="H52" s="88">
        <v>2</v>
      </c>
      <c r="I52" s="124">
        <v>0.4</v>
      </c>
    </row>
    <row r="53" spans="1:9" ht="59.25" customHeight="1">
      <c r="A53" s="88"/>
      <c r="B53" s="89"/>
      <c r="C53" s="122" t="s">
        <v>520</v>
      </c>
      <c r="D53" s="89" t="s">
        <v>238</v>
      </c>
      <c r="E53" s="88"/>
      <c r="F53" s="89" t="s">
        <v>244</v>
      </c>
      <c r="G53" s="89"/>
      <c r="H53" s="88">
        <v>2</v>
      </c>
      <c r="I53" s="124">
        <v>1.5</v>
      </c>
    </row>
    <row r="54" spans="1:9" ht="39" customHeight="1">
      <c r="A54" s="88"/>
      <c r="B54" s="89"/>
      <c r="C54" s="122" t="s">
        <v>520</v>
      </c>
      <c r="D54" s="89" t="s">
        <v>239</v>
      </c>
      <c r="E54" s="88"/>
      <c r="F54" s="89" t="s">
        <v>506</v>
      </c>
      <c r="G54" s="89"/>
      <c r="H54" s="88">
        <v>2</v>
      </c>
      <c r="I54" s="124">
        <v>1.6</v>
      </c>
    </row>
    <row r="55" spans="1:9" ht="121.5" customHeight="1">
      <c r="A55" s="88"/>
      <c r="B55" s="89"/>
      <c r="C55" s="122" t="s">
        <v>520</v>
      </c>
      <c r="D55" s="89" t="s">
        <v>240</v>
      </c>
      <c r="E55" s="88"/>
      <c r="F55" s="89" t="s">
        <v>506</v>
      </c>
      <c r="G55" s="89"/>
      <c r="H55" s="88">
        <v>2</v>
      </c>
      <c r="I55" s="124">
        <v>1.6</v>
      </c>
    </row>
    <row r="56" spans="1:9" ht="114.75">
      <c r="A56" s="88"/>
      <c r="B56" s="89"/>
      <c r="C56" s="122" t="s">
        <v>520</v>
      </c>
      <c r="D56" s="89" t="s">
        <v>241</v>
      </c>
      <c r="E56" s="88"/>
      <c r="F56" s="89" t="s">
        <v>242</v>
      </c>
      <c r="G56" s="89"/>
      <c r="H56" s="88">
        <v>2</v>
      </c>
      <c r="I56" s="124">
        <v>1</v>
      </c>
    </row>
    <row r="57" spans="1:9" ht="25.5">
      <c r="A57" s="88"/>
      <c r="B57" s="89"/>
      <c r="C57" s="122" t="s">
        <v>520</v>
      </c>
      <c r="D57" s="89" t="s">
        <v>243</v>
      </c>
      <c r="E57" s="88"/>
      <c r="F57" s="139" t="s">
        <v>505</v>
      </c>
      <c r="G57" s="139"/>
      <c r="H57" s="170">
        <v>2</v>
      </c>
      <c r="I57" s="140">
        <v>0.8</v>
      </c>
    </row>
    <row r="58" spans="1:9">
      <c r="F58" s="154" t="s">
        <v>537</v>
      </c>
      <c r="G58" s="155"/>
      <c r="H58" s="171"/>
      <c r="I58" s="156">
        <f>SUM(I3:I22,I24:I34,I36:I57)</f>
        <v>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15"/>
  <sheetViews>
    <sheetView zoomScale="90" zoomScaleNormal="90" workbookViewId="0">
      <selection activeCell="A2" sqref="A2:I14"/>
    </sheetView>
  </sheetViews>
  <sheetFormatPr defaultRowHeight="15"/>
  <cols>
    <col min="2" max="2" width="28" customWidth="1"/>
    <col min="4" max="4" width="32.7109375" customWidth="1"/>
    <col min="6" max="7" width="24.140625" customWidth="1"/>
  </cols>
  <sheetData>
    <row r="1" spans="1:9" ht="24">
      <c r="A1" s="149" t="s">
        <v>511</v>
      </c>
      <c r="B1" s="150" t="s">
        <v>512</v>
      </c>
      <c r="C1" s="151" t="s">
        <v>513</v>
      </c>
      <c r="D1" s="152" t="s">
        <v>514</v>
      </c>
      <c r="E1" s="149" t="s">
        <v>515</v>
      </c>
      <c r="F1" s="152" t="s">
        <v>516</v>
      </c>
      <c r="G1" s="152" t="s">
        <v>517</v>
      </c>
      <c r="H1" s="152" t="s">
        <v>518</v>
      </c>
      <c r="I1" s="153" t="s">
        <v>519</v>
      </c>
    </row>
    <row r="2" spans="1:9" ht="49.5" customHeight="1">
      <c r="A2" s="141" t="s">
        <v>498</v>
      </c>
      <c r="B2" s="142" t="s">
        <v>310</v>
      </c>
      <c r="C2" s="143"/>
      <c r="D2" s="142"/>
      <c r="E2" s="141"/>
      <c r="F2" s="143"/>
      <c r="G2" s="143"/>
      <c r="H2" s="143"/>
      <c r="I2" s="169">
        <f>SUM(I3:I14)</f>
        <v>10</v>
      </c>
    </row>
    <row r="3" spans="1:9" ht="26.25" customHeight="1">
      <c r="A3" s="93"/>
      <c r="B3" s="95"/>
      <c r="C3" s="120" t="s">
        <v>520</v>
      </c>
      <c r="D3" s="95" t="s">
        <v>311</v>
      </c>
      <c r="E3" s="93"/>
      <c r="F3" s="95" t="s">
        <v>153</v>
      </c>
      <c r="G3" s="95"/>
      <c r="H3" s="93">
        <v>3</v>
      </c>
      <c r="I3" s="121">
        <v>2</v>
      </c>
    </row>
    <row r="4" spans="1:9" ht="134.25" customHeight="1">
      <c r="A4" s="93"/>
      <c r="B4" s="95"/>
      <c r="C4" s="120" t="s">
        <v>520</v>
      </c>
      <c r="D4" s="95" t="s">
        <v>312</v>
      </c>
      <c r="E4" s="93"/>
      <c r="F4" s="95" t="s">
        <v>153</v>
      </c>
      <c r="G4" s="95"/>
      <c r="H4" s="93">
        <v>3</v>
      </c>
      <c r="I4" s="121">
        <v>0.2</v>
      </c>
    </row>
    <row r="5" spans="1:9" ht="41.25" customHeight="1">
      <c r="A5" s="93"/>
      <c r="B5" s="95"/>
      <c r="C5" s="120" t="s">
        <v>520</v>
      </c>
      <c r="D5" s="95" t="s">
        <v>503</v>
      </c>
      <c r="E5" s="93"/>
      <c r="F5" s="95" t="s">
        <v>155</v>
      </c>
      <c r="G5" s="95"/>
      <c r="H5" s="93">
        <v>3</v>
      </c>
      <c r="I5" s="121">
        <v>1.5</v>
      </c>
    </row>
    <row r="6" spans="1:9" ht="32.25" customHeight="1">
      <c r="A6" s="93"/>
      <c r="B6" s="95"/>
      <c r="C6" s="120" t="s">
        <v>520</v>
      </c>
      <c r="D6" s="95" t="s">
        <v>504</v>
      </c>
      <c r="E6" s="93"/>
      <c r="F6" s="95" t="s">
        <v>153</v>
      </c>
      <c r="G6" s="95"/>
      <c r="H6" s="93">
        <v>3</v>
      </c>
      <c r="I6" s="121">
        <v>0.5</v>
      </c>
    </row>
    <row r="7" spans="1:9" ht="27" customHeight="1">
      <c r="A7" s="93"/>
      <c r="B7" s="95"/>
      <c r="C7" s="120" t="s">
        <v>520</v>
      </c>
      <c r="D7" s="95" t="s">
        <v>313</v>
      </c>
      <c r="E7" s="93"/>
      <c r="F7" s="95" t="s">
        <v>153</v>
      </c>
      <c r="G7" s="95"/>
      <c r="H7" s="93">
        <v>3</v>
      </c>
      <c r="I7" s="121">
        <v>1</v>
      </c>
    </row>
    <row r="8" spans="1:9" ht="27" customHeight="1">
      <c r="A8" s="93"/>
      <c r="B8" s="95"/>
      <c r="C8" s="120" t="s">
        <v>520</v>
      </c>
      <c r="D8" s="95" t="s">
        <v>314</v>
      </c>
      <c r="E8" s="93"/>
      <c r="F8" s="95" t="s">
        <v>153</v>
      </c>
      <c r="G8" s="95"/>
      <c r="H8" s="93">
        <v>3</v>
      </c>
      <c r="I8" s="121">
        <v>0.5</v>
      </c>
    </row>
    <row r="9" spans="1:9" ht="36.75" customHeight="1">
      <c r="A9" s="93"/>
      <c r="B9" s="95"/>
      <c r="C9" s="120" t="s">
        <v>520</v>
      </c>
      <c r="D9" s="95" t="s">
        <v>315</v>
      </c>
      <c r="E9" s="93"/>
      <c r="F9" s="95" t="s">
        <v>153</v>
      </c>
      <c r="G9" s="95"/>
      <c r="H9" s="93">
        <v>3</v>
      </c>
      <c r="I9" s="121">
        <v>0.5</v>
      </c>
    </row>
    <row r="10" spans="1:9" ht="33" customHeight="1">
      <c r="A10" s="93"/>
      <c r="B10" s="95"/>
      <c r="C10" s="120" t="s">
        <v>520</v>
      </c>
      <c r="D10" s="95" t="s">
        <v>316</v>
      </c>
      <c r="E10" s="93"/>
      <c r="F10" s="95" t="s">
        <v>153</v>
      </c>
      <c r="G10" s="95"/>
      <c r="H10" s="93">
        <v>3</v>
      </c>
      <c r="I10" s="121">
        <v>2</v>
      </c>
    </row>
    <row r="11" spans="1:9" ht="33" customHeight="1">
      <c r="A11" s="93"/>
      <c r="B11" s="95"/>
      <c r="C11" s="120" t="s">
        <v>520</v>
      </c>
      <c r="D11" s="95" t="s">
        <v>317</v>
      </c>
      <c r="E11" s="93"/>
      <c r="F11" s="95" t="s">
        <v>153</v>
      </c>
      <c r="G11" s="95"/>
      <c r="H11" s="93">
        <v>3</v>
      </c>
      <c r="I11" s="121">
        <v>0.3</v>
      </c>
    </row>
    <row r="12" spans="1:9" ht="60" customHeight="1">
      <c r="A12" s="93"/>
      <c r="B12" s="95"/>
      <c r="C12" s="120" t="s">
        <v>520</v>
      </c>
      <c r="D12" s="95" t="s">
        <v>318</v>
      </c>
      <c r="E12" s="93"/>
      <c r="F12" s="95" t="s">
        <v>153</v>
      </c>
      <c r="G12" s="95"/>
      <c r="H12" s="93">
        <v>3</v>
      </c>
      <c r="I12" s="121">
        <v>0.5</v>
      </c>
    </row>
    <row r="13" spans="1:9" ht="44.25" customHeight="1">
      <c r="A13" s="93"/>
      <c r="B13" s="95"/>
      <c r="C13" s="120" t="s">
        <v>520</v>
      </c>
      <c r="D13" s="95" t="s">
        <v>319</v>
      </c>
      <c r="E13" s="93"/>
      <c r="F13" s="95" t="s">
        <v>155</v>
      </c>
      <c r="G13" s="95"/>
      <c r="H13" s="93">
        <v>3</v>
      </c>
      <c r="I13" s="121">
        <v>0.5</v>
      </c>
    </row>
    <row r="14" spans="1:9" ht="24">
      <c r="A14" s="93"/>
      <c r="B14" s="95"/>
      <c r="C14" s="120" t="s">
        <v>520</v>
      </c>
      <c r="D14" s="95" t="s">
        <v>159</v>
      </c>
      <c r="E14" s="93"/>
      <c r="F14" s="161" t="s">
        <v>155</v>
      </c>
      <c r="G14" s="161"/>
      <c r="H14" s="165">
        <v>3</v>
      </c>
      <c r="I14" s="166">
        <v>0.5</v>
      </c>
    </row>
    <row r="15" spans="1:9">
      <c r="F15" s="167" t="s">
        <v>537</v>
      </c>
      <c r="G15" s="167"/>
      <c r="H15" s="167"/>
      <c r="I15" s="168">
        <f>SUM(I3:I14)</f>
        <v>10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I49"/>
  <sheetViews>
    <sheetView workbookViewId="0">
      <selection activeCell="A2" sqref="A2:I48"/>
    </sheetView>
  </sheetViews>
  <sheetFormatPr defaultRowHeight="15"/>
  <cols>
    <col min="2" max="2" width="24.42578125" customWidth="1"/>
    <col min="3" max="3" width="7.7109375" customWidth="1"/>
    <col min="4" max="4" width="37" customWidth="1"/>
    <col min="6" max="7" width="31.85546875" customWidth="1"/>
  </cols>
  <sheetData>
    <row r="1" spans="1:9" ht="24">
      <c r="A1" s="149" t="s">
        <v>511</v>
      </c>
      <c r="B1" s="150" t="s">
        <v>512</v>
      </c>
      <c r="C1" s="151" t="s">
        <v>513</v>
      </c>
      <c r="D1" s="152" t="s">
        <v>514</v>
      </c>
      <c r="E1" s="149" t="s">
        <v>515</v>
      </c>
      <c r="F1" s="152" t="s">
        <v>516</v>
      </c>
      <c r="G1" s="152" t="s">
        <v>517</v>
      </c>
      <c r="H1" s="152" t="s">
        <v>518</v>
      </c>
      <c r="I1" s="153" t="s">
        <v>519</v>
      </c>
    </row>
    <row r="2" spans="1:9" ht="24" customHeight="1">
      <c r="A2" s="141" t="s">
        <v>499</v>
      </c>
      <c r="B2" s="142" t="s">
        <v>303</v>
      </c>
      <c r="C2" s="143"/>
      <c r="D2" s="142"/>
      <c r="E2" s="141"/>
      <c r="F2" s="143"/>
      <c r="G2" s="143"/>
      <c r="H2" s="143"/>
      <c r="I2" s="169">
        <f>SUM(I3:I48)</f>
        <v>19.999999999999996</v>
      </c>
    </row>
    <row r="3" spans="1:9" ht="96" customHeight="1">
      <c r="A3" s="93"/>
      <c r="B3" s="95"/>
      <c r="C3" s="120" t="s">
        <v>520</v>
      </c>
      <c r="D3" s="95" t="s">
        <v>152</v>
      </c>
      <c r="E3" s="93"/>
      <c r="F3" s="95" t="s">
        <v>153</v>
      </c>
      <c r="G3" s="95"/>
      <c r="H3" s="93">
        <v>4</v>
      </c>
      <c r="I3" s="121">
        <v>0.3</v>
      </c>
    </row>
    <row r="4" spans="1:9" ht="114" customHeight="1">
      <c r="A4" s="93"/>
      <c r="B4" s="95"/>
      <c r="C4" s="120" t="s">
        <v>520</v>
      </c>
      <c r="D4" s="95" t="s">
        <v>304</v>
      </c>
      <c r="E4" s="93"/>
      <c r="F4" s="95" t="s">
        <v>155</v>
      </c>
      <c r="G4" s="95"/>
      <c r="H4" s="93">
        <v>4</v>
      </c>
      <c r="I4" s="121">
        <v>1</v>
      </c>
    </row>
    <row r="5" spans="1:9" ht="44.25" customHeight="1">
      <c r="A5" s="93"/>
      <c r="B5" s="95"/>
      <c r="C5" s="120" t="s">
        <v>520</v>
      </c>
      <c r="D5" s="95" t="s">
        <v>276</v>
      </c>
      <c r="E5" s="93"/>
      <c r="F5" s="95" t="s">
        <v>153</v>
      </c>
      <c r="G5" s="95"/>
      <c r="H5" s="93">
        <v>4</v>
      </c>
      <c r="I5" s="121">
        <v>0.2</v>
      </c>
    </row>
    <row r="6" spans="1:9" ht="35.25" customHeight="1">
      <c r="A6" s="93"/>
      <c r="B6" s="95"/>
      <c r="C6" s="120" t="s">
        <v>520</v>
      </c>
      <c r="D6" s="95" t="s">
        <v>292</v>
      </c>
      <c r="E6" s="93"/>
      <c r="F6" s="95" t="s">
        <v>153</v>
      </c>
      <c r="G6" s="95"/>
      <c r="H6" s="93">
        <v>4</v>
      </c>
      <c r="I6" s="121">
        <v>0.1</v>
      </c>
    </row>
    <row r="7" spans="1:9" ht="33.75" customHeight="1">
      <c r="A7" s="93"/>
      <c r="B7" s="95"/>
      <c r="C7" s="120" t="s">
        <v>520</v>
      </c>
      <c r="D7" s="95" t="s">
        <v>277</v>
      </c>
      <c r="E7" s="93"/>
      <c r="F7" s="95" t="s">
        <v>153</v>
      </c>
      <c r="G7" s="95"/>
      <c r="H7" s="93">
        <v>4</v>
      </c>
      <c r="I7" s="121">
        <v>0.2</v>
      </c>
    </row>
    <row r="8" spans="1:9" ht="58.5" customHeight="1">
      <c r="A8" s="93"/>
      <c r="B8" s="95"/>
      <c r="C8" s="120" t="s">
        <v>520</v>
      </c>
      <c r="D8" s="95" t="s">
        <v>278</v>
      </c>
      <c r="E8" s="93"/>
      <c r="F8" s="95" t="s">
        <v>153</v>
      </c>
      <c r="G8" s="95"/>
      <c r="H8" s="93">
        <v>4</v>
      </c>
      <c r="I8" s="121">
        <v>0.2</v>
      </c>
    </row>
    <row r="9" spans="1:9" ht="78.75" customHeight="1">
      <c r="A9" s="93"/>
      <c r="B9" s="95"/>
      <c r="C9" s="120" t="s">
        <v>520</v>
      </c>
      <c r="D9" s="95" t="s">
        <v>293</v>
      </c>
      <c r="E9" s="93"/>
      <c r="F9" s="95" t="s">
        <v>153</v>
      </c>
      <c r="G9" s="95"/>
      <c r="H9" s="93">
        <v>4</v>
      </c>
      <c r="I9" s="121">
        <v>0.1</v>
      </c>
    </row>
    <row r="10" spans="1:9" ht="27.75" customHeight="1">
      <c r="A10" s="93"/>
      <c r="B10" s="95"/>
      <c r="C10" s="120" t="s">
        <v>520</v>
      </c>
      <c r="D10" s="95" t="s">
        <v>294</v>
      </c>
      <c r="E10" s="93"/>
      <c r="F10" s="95" t="s">
        <v>153</v>
      </c>
      <c r="G10" s="95"/>
      <c r="H10" s="93">
        <v>4</v>
      </c>
      <c r="I10" s="121">
        <v>0.1</v>
      </c>
    </row>
    <row r="11" spans="1:9" ht="37.5" customHeight="1">
      <c r="A11" s="93"/>
      <c r="B11" s="95"/>
      <c r="C11" s="120" t="s">
        <v>520</v>
      </c>
      <c r="D11" s="95" t="s">
        <v>295</v>
      </c>
      <c r="E11" s="93"/>
      <c r="F11" s="95" t="s">
        <v>153</v>
      </c>
      <c r="G11" s="95"/>
      <c r="H11" s="93">
        <v>4</v>
      </c>
      <c r="I11" s="121">
        <v>1</v>
      </c>
    </row>
    <row r="12" spans="1:9" ht="37.5" customHeight="1">
      <c r="A12" s="93"/>
      <c r="B12" s="95"/>
      <c r="C12" s="120" t="s">
        <v>520</v>
      </c>
      <c r="D12" s="95" t="s">
        <v>296</v>
      </c>
      <c r="E12" s="93"/>
      <c r="F12" s="95" t="s">
        <v>153</v>
      </c>
      <c r="G12" s="95"/>
      <c r="H12" s="93">
        <v>4</v>
      </c>
      <c r="I12" s="121">
        <v>0.5</v>
      </c>
    </row>
    <row r="13" spans="1:9" ht="52.5" customHeight="1">
      <c r="A13" s="93"/>
      <c r="B13" s="95"/>
      <c r="C13" s="120" t="s">
        <v>520</v>
      </c>
      <c r="D13" s="95" t="s">
        <v>284</v>
      </c>
      <c r="E13" s="93"/>
      <c r="F13" s="95" t="s">
        <v>153</v>
      </c>
      <c r="G13" s="95"/>
      <c r="H13" s="93">
        <v>4</v>
      </c>
      <c r="I13" s="121">
        <v>0.1</v>
      </c>
    </row>
    <row r="14" spans="1:9" ht="37.5" customHeight="1">
      <c r="A14" s="93"/>
      <c r="B14" s="95"/>
      <c r="C14" s="120" t="s">
        <v>520</v>
      </c>
      <c r="D14" s="95" t="s">
        <v>305</v>
      </c>
      <c r="E14" s="93"/>
      <c r="F14" s="95" t="s">
        <v>153</v>
      </c>
      <c r="G14" s="95"/>
      <c r="H14" s="93">
        <v>4</v>
      </c>
      <c r="I14" s="121">
        <v>0.1</v>
      </c>
    </row>
    <row r="15" spans="1:9" ht="37.5" customHeight="1">
      <c r="A15" s="93"/>
      <c r="B15" s="95"/>
      <c r="C15" s="120" t="s">
        <v>520</v>
      </c>
      <c r="D15" s="95" t="s">
        <v>297</v>
      </c>
      <c r="E15" s="93"/>
      <c r="F15" s="95" t="s">
        <v>153</v>
      </c>
      <c r="G15" s="95"/>
      <c r="H15" s="93">
        <v>4</v>
      </c>
      <c r="I15" s="121">
        <v>0.1</v>
      </c>
    </row>
    <row r="16" spans="1:9" ht="60" customHeight="1">
      <c r="A16" s="93"/>
      <c r="B16" s="95"/>
      <c r="C16" s="120" t="s">
        <v>520</v>
      </c>
      <c r="D16" s="95" t="s">
        <v>277</v>
      </c>
      <c r="E16" s="93"/>
      <c r="F16" s="95" t="s">
        <v>153</v>
      </c>
      <c r="G16" s="95"/>
      <c r="H16" s="93">
        <v>4</v>
      </c>
      <c r="I16" s="121">
        <v>0.2</v>
      </c>
    </row>
    <row r="17" spans="1:9" ht="70.5" customHeight="1">
      <c r="A17" s="93"/>
      <c r="B17" s="95"/>
      <c r="C17" s="120" t="s">
        <v>520</v>
      </c>
      <c r="D17" s="95" t="s">
        <v>278</v>
      </c>
      <c r="E17" s="93"/>
      <c r="F17" s="95" t="s">
        <v>153</v>
      </c>
      <c r="G17" s="95"/>
      <c r="H17" s="93">
        <v>4</v>
      </c>
      <c r="I17" s="121">
        <v>0.2</v>
      </c>
    </row>
    <row r="18" spans="1:9" ht="37.5" customHeight="1">
      <c r="A18" s="93"/>
      <c r="B18" s="95"/>
      <c r="C18" s="120" t="s">
        <v>520</v>
      </c>
      <c r="D18" s="95" t="s">
        <v>293</v>
      </c>
      <c r="E18" s="93"/>
      <c r="F18" s="95" t="s">
        <v>153</v>
      </c>
      <c r="G18" s="95"/>
      <c r="H18" s="93">
        <v>4</v>
      </c>
      <c r="I18" s="121">
        <v>0.1</v>
      </c>
    </row>
    <row r="19" spans="1:9" ht="37.5" customHeight="1">
      <c r="A19" s="93"/>
      <c r="B19" s="95"/>
      <c r="C19" s="120" t="s">
        <v>520</v>
      </c>
      <c r="D19" s="95" t="s">
        <v>294</v>
      </c>
      <c r="E19" s="93"/>
      <c r="F19" s="95" t="s">
        <v>153</v>
      </c>
      <c r="G19" s="95"/>
      <c r="H19" s="93">
        <v>4</v>
      </c>
      <c r="I19" s="121">
        <v>0.1</v>
      </c>
    </row>
    <row r="20" spans="1:9" ht="37.5" customHeight="1">
      <c r="A20" s="93"/>
      <c r="B20" s="95"/>
      <c r="C20" s="120" t="s">
        <v>520</v>
      </c>
      <c r="D20" s="95" t="s">
        <v>298</v>
      </c>
      <c r="E20" s="93"/>
      <c r="F20" s="95" t="s">
        <v>153</v>
      </c>
      <c r="G20" s="95"/>
      <c r="H20" s="93">
        <v>4</v>
      </c>
      <c r="I20" s="121">
        <v>1</v>
      </c>
    </row>
    <row r="21" spans="1:9" ht="37.5" customHeight="1">
      <c r="A21" s="93"/>
      <c r="B21" s="95"/>
      <c r="C21" s="120" t="s">
        <v>520</v>
      </c>
      <c r="D21" s="95" t="s">
        <v>299</v>
      </c>
      <c r="E21" s="93"/>
      <c r="F21" s="95" t="s">
        <v>153</v>
      </c>
      <c r="G21" s="95"/>
      <c r="H21" s="93">
        <v>4</v>
      </c>
      <c r="I21" s="121">
        <v>0.5</v>
      </c>
    </row>
    <row r="22" spans="1:9" ht="62.25" customHeight="1">
      <c r="A22" s="93"/>
      <c r="B22" s="95"/>
      <c r="C22" s="120" t="s">
        <v>520</v>
      </c>
      <c r="D22" s="95" t="s">
        <v>284</v>
      </c>
      <c r="E22" s="93"/>
      <c r="F22" s="95" t="s">
        <v>153</v>
      </c>
      <c r="G22" s="95"/>
      <c r="H22" s="93">
        <v>4</v>
      </c>
      <c r="I22" s="121">
        <v>0.1</v>
      </c>
    </row>
    <row r="23" spans="1:9" ht="37.5" customHeight="1">
      <c r="A23" s="93"/>
      <c r="B23" s="95"/>
      <c r="C23" s="120" t="s">
        <v>520</v>
      </c>
      <c r="D23" s="95" t="s">
        <v>305</v>
      </c>
      <c r="E23" s="93"/>
      <c r="F23" s="95" t="s">
        <v>153</v>
      </c>
      <c r="G23" s="95"/>
      <c r="H23" s="93">
        <v>4</v>
      </c>
      <c r="I23" s="121">
        <v>0.1</v>
      </c>
    </row>
    <row r="24" spans="1:9" ht="55.5" customHeight="1">
      <c r="A24" s="93"/>
      <c r="B24" s="95"/>
      <c r="C24" s="120" t="s">
        <v>520</v>
      </c>
      <c r="D24" s="95" t="s">
        <v>300</v>
      </c>
      <c r="E24" s="93"/>
      <c r="F24" s="95" t="s">
        <v>153</v>
      </c>
      <c r="G24" s="95"/>
      <c r="H24" s="93">
        <v>4</v>
      </c>
      <c r="I24" s="121">
        <v>0.1</v>
      </c>
    </row>
    <row r="25" spans="1:9" ht="52.5" customHeight="1">
      <c r="A25" s="93"/>
      <c r="B25" s="95"/>
      <c r="C25" s="120" t="s">
        <v>520</v>
      </c>
      <c r="D25" s="95" t="s">
        <v>288</v>
      </c>
      <c r="E25" s="93"/>
      <c r="F25" s="95" t="s">
        <v>153</v>
      </c>
      <c r="G25" s="95"/>
      <c r="H25" s="93">
        <v>4</v>
      </c>
      <c r="I25" s="121">
        <v>0.2</v>
      </c>
    </row>
    <row r="26" spans="1:9" ht="54.75" customHeight="1">
      <c r="A26" s="93"/>
      <c r="B26" s="95"/>
      <c r="C26" s="120" t="s">
        <v>520</v>
      </c>
      <c r="D26" s="95" t="s">
        <v>290</v>
      </c>
      <c r="E26" s="93"/>
      <c r="F26" s="95" t="s">
        <v>153</v>
      </c>
      <c r="G26" s="95"/>
      <c r="H26" s="93">
        <v>4</v>
      </c>
      <c r="I26" s="121">
        <v>0.2</v>
      </c>
    </row>
    <row r="27" spans="1:9" ht="37.5" customHeight="1">
      <c r="A27" s="93"/>
      <c r="B27" s="95"/>
      <c r="C27" s="120" t="s">
        <v>520</v>
      </c>
      <c r="D27" s="95" t="s">
        <v>301</v>
      </c>
      <c r="E27" s="93"/>
      <c r="F27" s="95" t="s">
        <v>153</v>
      </c>
      <c r="G27" s="95"/>
      <c r="H27" s="93">
        <v>4</v>
      </c>
      <c r="I27" s="121">
        <v>0.1</v>
      </c>
    </row>
    <row r="28" spans="1:9" ht="37.5" customHeight="1">
      <c r="A28" s="93"/>
      <c r="B28" s="95"/>
      <c r="C28" s="120" t="s">
        <v>520</v>
      </c>
      <c r="D28" s="95" t="s">
        <v>294</v>
      </c>
      <c r="E28" s="93"/>
      <c r="F28" s="95" t="s">
        <v>153</v>
      </c>
      <c r="G28" s="95"/>
      <c r="H28" s="93">
        <v>4</v>
      </c>
      <c r="I28" s="121">
        <v>0.1</v>
      </c>
    </row>
    <row r="29" spans="1:9" ht="24">
      <c r="A29" s="93"/>
      <c r="B29" s="95"/>
      <c r="C29" s="120" t="s">
        <v>520</v>
      </c>
      <c r="D29" s="95" t="s">
        <v>302</v>
      </c>
      <c r="E29" s="93"/>
      <c r="F29" s="95" t="s">
        <v>153</v>
      </c>
      <c r="G29" s="95"/>
      <c r="H29" s="93">
        <v>4</v>
      </c>
      <c r="I29" s="121">
        <v>1</v>
      </c>
    </row>
    <row r="30" spans="1:9" ht="43.5" customHeight="1">
      <c r="A30" s="93"/>
      <c r="B30" s="95"/>
      <c r="C30" s="120" t="s">
        <v>520</v>
      </c>
      <c r="D30" s="95" t="s">
        <v>299</v>
      </c>
      <c r="E30" s="93"/>
      <c r="F30" s="95" t="s">
        <v>153</v>
      </c>
      <c r="G30" s="95"/>
      <c r="H30" s="93">
        <v>4</v>
      </c>
      <c r="I30" s="121">
        <v>0.5</v>
      </c>
    </row>
    <row r="31" spans="1:9" ht="53.25" customHeight="1">
      <c r="A31" s="93"/>
      <c r="B31" s="95"/>
      <c r="C31" s="120" t="s">
        <v>520</v>
      </c>
      <c r="D31" s="95" t="s">
        <v>284</v>
      </c>
      <c r="E31" s="93"/>
      <c r="F31" s="95" t="s">
        <v>153</v>
      </c>
      <c r="G31" s="95"/>
      <c r="H31" s="93">
        <v>4</v>
      </c>
      <c r="I31" s="121">
        <v>0.1</v>
      </c>
    </row>
    <row r="32" spans="1:9" ht="40.5" customHeight="1">
      <c r="A32" s="93"/>
      <c r="B32" s="95"/>
      <c r="C32" s="120" t="s">
        <v>520</v>
      </c>
      <c r="D32" s="95" t="s">
        <v>305</v>
      </c>
      <c r="E32" s="93"/>
      <c r="F32" s="95" t="s">
        <v>153</v>
      </c>
      <c r="G32" s="95"/>
      <c r="H32" s="93">
        <v>4</v>
      </c>
      <c r="I32" s="121">
        <v>0.1</v>
      </c>
    </row>
    <row r="33" spans="1:9" ht="42.75" customHeight="1">
      <c r="A33" s="93"/>
      <c r="B33" s="95"/>
      <c r="C33" s="120" t="s">
        <v>520</v>
      </c>
      <c r="D33" s="95" t="s">
        <v>279</v>
      </c>
      <c r="E33" s="93"/>
      <c r="F33" s="95" t="s">
        <v>153</v>
      </c>
      <c r="G33" s="95"/>
      <c r="H33" s="93">
        <v>4</v>
      </c>
      <c r="I33" s="121">
        <v>0.1</v>
      </c>
    </row>
    <row r="34" spans="1:9" ht="42" customHeight="1">
      <c r="A34" s="93"/>
      <c r="B34" s="95"/>
      <c r="C34" s="120" t="s">
        <v>520</v>
      </c>
      <c r="D34" s="95" t="s">
        <v>288</v>
      </c>
      <c r="E34" s="93"/>
      <c r="F34" s="95" t="s">
        <v>289</v>
      </c>
      <c r="G34" s="95"/>
      <c r="H34" s="93">
        <v>4</v>
      </c>
      <c r="I34" s="121">
        <v>0.2</v>
      </c>
    </row>
    <row r="35" spans="1:9" ht="59.25" customHeight="1">
      <c r="A35" s="93"/>
      <c r="B35" s="95"/>
      <c r="C35" s="120" t="s">
        <v>520</v>
      </c>
      <c r="D35" s="95" t="s">
        <v>290</v>
      </c>
      <c r="E35" s="93"/>
      <c r="F35" s="95" t="s">
        <v>153</v>
      </c>
      <c r="G35" s="95"/>
      <c r="H35" s="93">
        <v>4</v>
      </c>
      <c r="I35" s="121">
        <v>0.2</v>
      </c>
    </row>
    <row r="36" spans="1:9" ht="51" customHeight="1">
      <c r="A36" s="93"/>
      <c r="B36" s="95"/>
      <c r="C36" s="120" t="s">
        <v>520</v>
      </c>
      <c r="D36" s="95" t="s">
        <v>301</v>
      </c>
      <c r="E36" s="93"/>
      <c r="F36" s="95" t="s">
        <v>153</v>
      </c>
      <c r="G36" s="95"/>
      <c r="H36" s="93">
        <v>4</v>
      </c>
      <c r="I36" s="121">
        <v>0.1</v>
      </c>
    </row>
    <row r="37" spans="1:9" ht="44.25" customHeight="1">
      <c r="A37" s="93"/>
      <c r="B37" s="95"/>
      <c r="C37" s="120" t="s">
        <v>520</v>
      </c>
      <c r="D37" s="95" t="s">
        <v>280</v>
      </c>
      <c r="E37" s="93"/>
      <c r="F37" s="95" t="s">
        <v>153</v>
      </c>
      <c r="G37" s="95"/>
      <c r="H37" s="93">
        <v>4</v>
      </c>
      <c r="I37" s="121">
        <v>0.2</v>
      </c>
    </row>
    <row r="38" spans="1:9" ht="32.25" customHeight="1">
      <c r="A38" s="93"/>
      <c r="B38" s="95"/>
      <c r="C38" s="120" t="s">
        <v>520</v>
      </c>
      <c r="D38" s="95" t="s">
        <v>281</v>
      </c>
      <c r="E38" s="93"/>
      <c r="F38" s="95" t="s">
        <v>153</v>
      </c>
      <c r="G38" s="95"/>
      <c r="H38" s="93">
        <v>4</v>
      </c>
      <c r="I38" s="121">
        <v>0.1</v>
      </c>
    </row>
    <row r="39" spans="1:9" ht="43.5" customHeight="1">
      <c r="A39" s="93"/>
      <c r="B39" s="95"/>
      <c r="C39" s="120" t="s">
        <v>520</v>
      </c>
      <c r="D39" s="95" t="s">
        <v>291</v>
      </c>
      <c r="E39" s="93"/>
      <c r="F39" s="95" t="s">
        <v>153</v>
      </c>
      <c r="G39" s="95"/>
      <c r="H39" s="93">
        <v>4</v>
      </c>
      <c r="I39" s="121">
        <v>1</v>
      </c>
    </row>
    <row r="40" spans="1:9" ht="46.5" customHeight="1">
      <c r="A40" s="93"/>
      <c r="B40" s="95"/>
      <c r="C40" s="120" t="s">
        <v>520</v>
      </c>
      <c r="D40" s="95" t="s">
        <v>282</v>
      </c>
      <c r="E40" s="93"/>
      <c r="F40" s="95" t="s">
        <v>153</v>
      </c>
      <c r="G40" s="95"/>
      <c r="H40" s="93">
        <v>4</v>
      </c>
      <c r="I40" s="121">
        <v>0.5</v>
      </c>
    </row>
    <row r="41" spans="1:9" ht="44.25" customHeight="1">
      <c r="A41" s="93"/>
      <c r="B41" s="95"/>
      <c r="C41" s="120" t="s">
        <v>520</v>
      </c>
      <c r="D41" s="95" t="s">
        <v>284</v>
      </c>
      <c r="E41" s="93"/>
      <c r="F41" s="95" t="s">
        <v>153</v>
      </c>
      <c r="G41" s="95"/>
      <c r="H41" s="93">
        <v>4</v>
      </c>
      <c r="I41" s="121">
        <v>0.1</v>
      </c>
    </row>
    <row r="42" spans="1:9" ht="40.5" customHeight="1">
      <c r="A42" s="93"/>
      <c r="B42" s="95"/>
      <c r="C42" s="120" t="s">
        <v>520</v>
      </c>
      <c r="D42" s="95" t="s">
        <v>283</v>
      </c>
      <c r="E42" s="93"/>
      <c r="F42" s="95" t="s">
        <v>153</v>
      </c>
      <c r="G42" s="95"/>
      <c r="H42" s="93">
        <v>4</v>
      </c>
      <c r="I42" s="121">
        <v>0.1</v>
      </c>
    </row>
    <row r="43" spans="1:9" ht="40.5" customHeight="1">
      <c r="A43" s="93"/>
      <c r="B43" s="95"/>
      <c r="C43" s="120" t="s">
        <v>520</v>
      </c>
      <c r="D43" s="95" t="s">
        <v>285</v>
      </c>
      <c r="E43" s="93"/>
      <c r="F43" s="95" t="s">
        <v>153</v>
      </c>
      <c r="G43" s="95"/>
      <c r="H43" s="93">
        <v>4</v>
      </c>
      <c r="I43" s="121">
        <v>0.4</v>
      </c>
    </row>
    <row r="44" spans="1:9" ht="87.75" customHeight="1">
      <c r="A44" s="93"/>
      <c r="B44" s="95"/>
      <c r="C44" s="120" t="s">
        <v>520</v>
      </c>
      <c r="D44" s="95" t="s">
        <v>306</v>
      </c>
      <c r="E44" s="93"/>
      <c r="F44" s="95" t="s">
        <v>153</v>
      </c>
      <c r="G44" s="95"/>
      <c r="H44" s="93">
        <v>4</v>
      </c>
      <c r="I44" s="121">
        <v>2</v>
      </c>
    </row>
    <row r="45" spans="1:9" ht="57" customHeight="1">
      <c r="A45" s="93"/>
      <c r="B45" s="95"/>
      <c r="C45" s="120" t="s">
        <v>520</v>
      </c>
      <c r="D45" s="95" t="s">
        <v>307</v>
      </c>
      <c r="E45" s="93"/>
      <c r="F45" s="95" t="s">
        <v>309</v>
      </c>
      <c r="G45" s="95"/>
      <c r="H45" s="93">
        <v>4</v>
      </c>
      <c r="I45" s="121">
        <v>2</v>
      </c>
    </row>
    <row r="46" spans="1:9" ht="53.25" customHeight="1">
      <c r="A46" s="93"/>
      <c r="B46" s="95"/>
      <c r="C46" s="120" t="s">
        <v>520</v>
      </c>
      <c r="D46" s="95" t="s">
        <v>308</v>
      </c>
      <c r="E46" s="93"/>
      <c r="F46" s="95" t="s">
        <v>509</v>
      </c>
      <c r="G46" s="95"/>
      <c r="H46" s="93">
        <v>4</v>
      </c>
      <c r="I46" s="121">
        <v>2</v>
      </c>
    </row>
    <row r="47" spans="1:9" ht="54.75" customHeight="1">
      <c r="A47" s="93"/>
      <c r="B47" s="95"/>
      <c r="C47" s="120" t="s">
        <v>520</v>
      </c>
      <c r="D47" s="95" t="s">
        <v>510</v>
      </c>
      <c r="E47" s="93"/>
      <c r="F47" s="95" t="s">
        <v>286</v>
      </c>
      <c r="G47" s="95"/>
      <c r="H47" s="93">
        <v>4</v>
      </c>
      <c r="I47" s="121">
        <v>2</v>
      </c>
    </row>
    <row r="48" spans="1:9" ht="48" customHeight="1">
      <c r="A48" s="93"/>
      <c r="B48" s="95"/>
      <c r="C48" s="120" t="s">
        <v>520</v>
      </c>
      <c r="D48" s="95" t="s">
        <v>287</v>
      </c>
      <c r="E48" s="93"/>
      <c r="F48" s="95" t="s">
        <v>155</v>
      </c>
      <c r="G48" s="95"/>
      <c r="H48" s="93">
        <v>4</v>
      </c>
      <c r="I48" s="121">
        <v>0.3</v>
      </c>
    </row>
    <row r="49" spans="6:9" ht="17.25" customHeight="1">
      <c r="F49" s="167" t="s">
        <v>537</v>
      </c>
      <c r="G49" s="167"/>
      <c r="H49" s="167"/>
      <c r="I49" s="168">
        <f>SUM(I3:I48)</f>
        <v>19.999999999999996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12"/>
  <sheetViews>
    <sheetView workbookViewId="0">
      <selection activeCell="A2" sqref="A2:I11"/>
    </sheetView>
  </sheetViews>
  <sheetFormatPr defaultRowHeight="15"/>
  <cols>
    <col min="2" max="2" width="29.28515625" customWidth="1"/>
    <col min="3" max="3" width="10.140625" customWidth="1"/>
    <col min="4" max="4" width="30.28515625" customWidth="1"/>
    <col min="6" max="7" width="18" customWidth="1"/>
  </cols>
  <sheetData>
    <row r="1" spans="1:9" ht="24">
      <c r="A1" s="149" t="s">
        <v>511</v>
      </c>
      <c r="B1" s="150" t="s">
        <v>512</v>
      </c>
      <c r="C1" s="151" t="s">
        <v>513</v>
      </c>
      <c r="D1" s="152" t="s">
        <v>514</v>
      </c>
      <c r="E1" s="149" t="s">
        <v>515</v>
      </c>
      <c r="F1" s="152" t="s">
        <v>516</v>
      </c>
      <c r="G1" s="152" t="s">
        <v>517</v>
      </c>
      <c r="H1" s="152" t="s">
        <v>518</v>
      </c>
      <c r="I1" s="153" t="s">
        <v>519</v>
      </c>
    </row>
    <row r="2" spans="1:9" ht="48">
      <c r="A2" s="141" t="s">
        <v>500</v>
      </c>
      <c r="B2" s="142" t="s">
        <v>275</v>
      </c>
      <c r="C2" s="143"/>
      <c r="D2" s="142"/>
      <c r="E2" s="141"/>
      <c r="F2" s="143"/>
      <c r="G2" s="143"/>
      <c r="H2" s="143"/>
      <c r="I2" s="169">
        <f>SUM(I3:I11)</f>
        <v>10</v>
      </c>
    </row>
    <row r="3" spans="1:9" ht="24">
      <c r="A3" s="93"/>
      <c r="B3" s="95"/>
      <c r="C3" s="120" t="s">
        <v>520</v>
      </c>
      <c r="D3" s="95" t="s">
        <v>529</v>
      </c>
      <c r="E3" s="93"/>
      <c r="F3" s="95" t="s">
        <v>153</v>
      </c>
      <c r="G3" s="95"/>
      <c r="H3" s="93">
        <v>5</v>
      </c>
      <c r="I3" s="121">
        <v>1</v>
      </c>
    </row>
    <row r="4" spans="1:9" ht="24">
      <c r="A4" s="93"/>
      <c r="B4" s="95"/>
      <c r="C4" s="120" t="s">
        <v>520</v>
      </c>
      <c r="D4" s="95" t="s">
        <v>269</v>
      </c>
      <c r="E4" s="93"/>
      <c r="F4" s="95" t="s">
        <v>153</v>
      </c>
      <c r="G4" s="95"/>
      <c r="H4" s="93">
        <v>5</v>
      </c>
      <c r="I4" s="121">
        <v>0.5</v>
      </c>
    </row>
    <row r="5" spans="1:9" ht="25.5" customHeight="1">
      <c r="A5" s="93"/>
      <c r="B5" s="95"/>
      <c r="C5" s="120" t="s">
        <v>520</v>
      </c>
      <c r="D5" s="95" t="s">
        <v>270</v>
      </c>
      <c r="E5" s="93"/>
      <c r="F5" s="95" t="s">
        <v>153</v>
      </c>
      <c r="G5" s="95"/>
      <c r="H5" s="93">
        <v>5</v>
      </c>
      <c r="I5" s="121">
        <v>0.5</v>
      </c>
    </row>
    <row r="6" spans="1:9" ht="24">
      <c r="A6" s="93"/>
      <c r="B6" s="95"/>
      <c r="C6" s="120" t="s">
        <v>520</v>
      </c>
      <c r="D6" s="95" t="s">
        <v>271</v>
      </c>
      <c r="E6" s="93"/>
      <c r="F6" s="95" t="s">
        <v>153</v>
      </c>
      <c r="G6" s="95"/>
      <c r="H6" s="93">
        <v>5</v>
      </c>
      <c r="I6" s="121">
        <v>1</v>
      </c>
    </row>
    <row r="7" spans="1:9" ht="24">
      <c r="A7" s="93"/>
      <c r="B7" s="95"/>
      <c r="C7" s="120" t="s">
        <v>520</v>
      </c>
      <c r="D7" s="95" t="s">
        <v>507</v>
      </c>
      <c r="E7" s="93"/>
      <c r="F7" s="95" t="s">
        <v>153</v>
      </c>
      <c r="G7" s="95"/>
      <c r="H7" s="93">
        <v>5</v>
      </c>
      <c r="I7" s="121">
        <v>0.5</v>
      </c>
    </row>
    <row r="8" spans="1:9" ht="24">
      <c r="A8" s="93"/>
      <c r="B8" s="95"/>
      <c r="C8" s="120" t="s">
        <v>520</v>
      </c>
      <c r="D8" s="95" t="s">
        <v>272</v>
      </c>
      <c r="E8" s="93"/>
      <c r="F8" s="95" t="s">
        <v>153</v>
      </c>
      <c r="G8" s="95"/>
      <c r="H8" s="93">
        <v>5</v>
      </c>
      <c r="I8" s="121">
        <v>2</v>
      </c>
    </row>
    <row r="9" spans="1:9" ht="24">
      <c r="A9" s="93"/>
      <c r="B9" s="95"/>
      <c r="C9" s="120" t="s">
        <v>520</v>
      </c>
      <c r="D9" s="95" t="s">
        <v>273</v>
      </c>
      <c r="E9" s="93"/>
      <c r="F9" s="95" t="s">
        <v>153</v>
      </c>
      <c r="G9" s="95"/>
      <c r="H9" s="93">
        <v>5</v>
      </c>
      <c r="I9" s="121">
        <v>2</v>
      </c>
    </row>
    <row r="10" spans="1:9" ht="24">
      <c r="A10" s="93"/>
      <c r="B10" s="95"/>
      <c r="C10" s="120" t="s">
        <v>520</v>
      </c>
      <c r="D10" s="95" t="s">
        <v>274</v>
      </c>
      <c r="E10" s="93"/>
      <c r="F10" s="95" t="s">
        <v>153</v>
      </c>
      <c r="G10" s="95"/>
      <c r="H10" s="93">
        <v>5</v>
      </c>
      <c r="I10" s="121">
        <v>2</v>
      </c>
    </row>
    <row r="11" spans="1:9" ht="36">
      <c r="A11" s="93"/>
      <c r="B11" s="95"/>
      <c r="C11" s="120" t="s">
        <v>520</v>
      </c>
      <c r="D11" s="95" t="s">
        <v>508</v>
      </c>
      <c r="E11" s="93"/>
      <c r="F11" s="95" t="s">
        <v>155</v>
      </c>
      <c r="G11" s="95"/>
      <c r="H11" s="93">
        <v>5</v>
      </c>
      <c r="I11" s="121">
        <v>0.5</v>
      </c>
    </row>
    <row r="12" spans="1:9">
      <c r="F12" s="167" t="s">
        <v>537</v>
      </c>
      <c r="G12" s="167"/>
      <c r="H12" s="167"/>
      <c r="I12" s="168">
        <f>SUM(I3:I11)</f>
        <v>10</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I19"/>
  <sheetViews>
    <sheetView zoomScale="80" zoomScaleNormal="80" workbookViewId="0">
      <selection activeCell="A2" sqref="A2:I18"/>
    </sheetView>
  </sheetViews>
  <sheetFormatPr defaultRowHeight="15"/>
  <cols>
    <col min="1" max="1" width="5.42578125" customWidth="1"/>
    <col min="2" max="2" width="29.5703125" customWidth="1"/>
    <col min="3" max="3" width="12.140625" customWidth="1"/>
    <col min="4" max="4" width="44.5703125" customWidth="1"/>
    <col min="6" max="7" width="29.28515625" customWidth="1"/>
  </cols>
  <sheetData>
    <row r="1" spans="1:9" ht="24">
      <c r="A1" s="149" t="s">
        <v>511</v>
      </c>
      <c r="B1" s="150" t="s">
        <v>512</v>
      </c>
      <c r="C1" s="151" t="s">
        <v>513</v>
      </c>
      <c r="D1" s="152" t="s">
        <v>514</v>
      </c>
      <c r="E1" s="149" t="s">
        <v>515</v>
      </c>
      <c r="F1" s="152" t="s">
        <v>516</v>
      </c>
      <c r="G1" s="152" t="s">
        <v>517</v>
      </c>
      <c r="H1" s="152" t="s">
        <v>518</v>
      </c>
      <c r="I1" s="153" t="s">
        <v>519</v>
      </c>
    </row>
    <row r="2" spans="1:9" ht="23.25" customHeight="1">
      <c r="A2" s="141" t="s">
        <v>248</v>
      </c>
      <c r="B2" s="142" t="s">
        <v>249</v>
      </c>
      <c r="C2" s="143"/>
      <c r="D2" s="142"/>
      <c r="E2" s="141"/>
      <c r="F2" s="143"/>
      <c r="G2" s="143"/>
      <c r="H2" s="143"/>
      <c r="I2" s="169">
        <f>SUM(I3:I18)</f>
        <v>10</v>
      </c>
    </row>
    <row r="3" spans="1:9" ht="51" customHeight="1">
      <c r="A3" s="93"/>
      <c r="B3" s="94"/>
      <c r="C3" s="120" t="s">
        <v>520</v>
      </c>
      <c r="D3" s="94" t="s">
        <v>171</v>
      </c>
      <c r="E3" s="93"/>
      <c r="F3" s="95" t="s">
        <v>153</v>
      </c>
      <c r="G3" s="95"/>
      <c r="H3" s="93">
        <v>6</v>
      </c>
      <c r="I3" s="121">
        <v>0.3</v>
      </c>
    </row>
    <row r="4" spans="1:9" ht="57" customHeight="1">
      <c r="A4" s="93"/>
      <c r="B4" s="95"/>
      <c r="C4" s="120" t="s">
        <v>520</v>
      </c>
      <c r="D4" s="95" t="s">
        <v>250</v>
      </c>
      <c r="E4" s="93"/>
      <c r="F4" s="95" t="s">
        <v>155</v>
      </c>
      <c r="G4" s="95"/>
      <c r="H4" s="93">
        <v>6</v>
      </c>
      <c r="I4" s="121">
        <v>0.3</v>
      </c>
    </row>
    <row r="5" spans="1:9" ht="66" customHeight="1">
      <c r="A5" s="93"/>
      <c r="B5" s="95"/>
      <c r="C5" s="120" t="s">
        <v>520</v>
      </c>
      <c r="D5" s="95" t="s">
        <v>251</v>
      </c>
      <c r="E5" s="93"/>
      <c r="F5" s="95" t="s">
        <v>155</v>
      </c>
      <c r="G5" s="95"/>
      <c r="H5" s="93">
        <v>6</v>
      </c>
      <c r="I5" s="121">
        <v>0.6</v>
      </c>
    </row>
    <row r="6" spans="1:9" ht="74.25" customHeight="1">
      <c r="A6" s="93"/>
      <c r="B6" s="95"/>
      <c r="C6" s="120" t="s">
        <v>520</v>
      </c>
      <c r="D6" s="95" t="s">
        <v>252</v>
      </c>
      <c r="E6" s="93"/>
      <c r="F6" s="95" t="s">
        <v>155</v>
      </c>
      <c r="G6" s="95"/>
      <c r="H6" s="93">
        <v>6</v>
      </c>
      <c r="I6" s="121">
        <v>0.5</v>
      </c>
    </row>
    <row r="7" spans="1:9" ht="27" customHeight="1">
      <c r="A7" s="93"/>
      <c r="B7" s="95"/>
      <c r="C7" s="120" t="s">
        <v>520</v>
      </c>
      <c r="D7" s="95" t="s">
        <v>253</v>
      </c>
      <c r="E7" s="93"/>
      <c r="F7" s="95" t="s">
        <v>254</v>
      </c>
      <c r="G7" s="95"/>
      <c r="H7" s="93">
        <v>6</v>
      </c>
      <c r="I7" s="121">
        <v>0.8</v>
      </c>
    </row>
    <row r="8" spans="1:9" ht="26.25" customHeight="1">
      <c r="A8" s="93"/>
      <c r="B8" s="95"/>
      <c r="C8" s="120" t="s">
        <v>520</v>
      </c>
      <c r="D8" s="95" t="s">
        <v>255</v>
      </c>
      <c r="E8" s="93"/>
      <c r="F8" s="95" t="s">
        <v>256</v>
      </c>
      <c r="G8" s="95"/>
      <c r="H8" s="93">
        <v>6</v>
      </c>
      <c r="I8" s="121">
        <v>0.8</v>
      </c>
    </row>
    <row r="9" spans="1:9" ht="27.75" customHeight="1">
      <c r="A9" s="93"/>
      <c r="B9" s="95"/>
      <c r="C9" s="120" t="s">
        <v>520</v>
      </c>
      <c r="D9" s="95" t="s">
        <v>257</v>
      </c>
      <c r="E9" s="93"/>
      <c r="F9" s="95" t="s">
        <v>258</v>
      </c>
      <c r="G9" s="95"/>
      <c r="H9" s="93">
        <v>6</v>
      </c>
      <c r="I9" s="121">
        <v>0.5</v>
      </c>
    </row>
    <row r="10" spans="1:9" ht="39" customHeight="1">
      <c r="A10" s="93"/>
      <c r="B10" s="95"/>
      <c r="C10" s="120" t="s">
        <v>520</v>
      </c>
      <c r="D10" s="95" t="s">
        <v>259</v>
      </c>
      <c r="E10" s="93"/>
      <c r="F10" s="95" t="s">
        <v>256</v>
      </c>
      <c r="G10" s="95"/>
      <c r="H10" s="93">
        <v>6</v>
      </c>
      <c r="I10" s="121">
        <v>0.8</v>
      </c>
    </row>
    <row r="11" spans="1:9" ht="27" customHeight="1">
      <c r="A11" s="93"/>
      <c r="B11" s="95"/>
      <c r="C11" s="120" t="s">
        <v>520</v>
      </c>
      <c r="D11" s="95" t="s">
        <v>260</v>
      </c>
      <c r="E11" s="93"/>
      <c r="F11" s="95" t="s">
        <v>153</v>
      </c>
      <c r="G11" s="95"/>
      <c r="H11" s="93">
        <v>6</v>
      </c>
      <c r="I11" s="121">
        <v>0.5</v>
      </c>
    </row>
    <row r="12" spans="1:9" ht="33.75" customHeight="1">
      <c r="A12" s="93"/>
      <c r="B12" s="95"/>
      <c r="C12" s="120" t="s">
        <v>520</v>
      </c>
      <c r="D12" s="95" t="s">
        <v>261</v>
      </c>
      <c r="E12" s="93"/>
      <c r="F12" s="95" t="s">
        <v>258</v>
      </c>
      <c r="G12" s="95"/>
      <c r="H12" s="93">
        <v>6</v>
      </c>
      <c r="I12" s="121">
        <v>0.5</v>
      </c>
    </row>
    <row r="13" spans="1:9" ht="27.75" customHeight="1">
      <c r="A13" s="93"/>
      <c r="B13" s="95"/>
      <c r="C13" s="120" t="s">
        <v>520</v>
      </c>
      <c r="D13" s="95" t="s">
        <v>262</v>
      </c>
      <c r="E13" s="93"/>
      <c r="F13" s="95" t="s">
        <v>153</v>
      </c>
      <c r="G13" s="95"/>
      <c r="H13" s="93">
        <v>6</v>
      </c>
      <c r="I13" s="121">
        <v>0.8</v>
      </c>
    </row>
    <row r="14" spans="1:9" ht="42" customHeight="1">
      <c r="A14" s="93"/>
      <c r="B14" s="95"/>
      <c r="C14" s="120" t="s">
        <v>520</v>
      </c>
      <c r="D14" s="95" t="s">
        <v>263</v>
      </c>
      <c r="E14" s="93"/>
      <c r="F14" s="95" t="s">
        <v>153</v>
      </c>
      <c r="G14" s="95"/>
      <c r="H14" s="93">
        <v>6</v>
      </c>
      <c r="I14" s="121">
        <v>0.8</v>
      </c>
    </row>
    <row r="15" spans="1:9" ht="57" customHeight="1">
      <c r="A15" s="93"/>
      <c r="B15" s="95"/>
      <c r="C15" s="120" t="s">
        <v>520</v>
      </c>
      <c r="D15" s="95" t="s">
        <v>264</v>
      </c>
      <c r="E15" s="93"/>
      <c r="F15" s="95" t="s">
        <v>153</v>
      </c>
      <c r="G15" s="95"/>
      <c r="H15" s="93">
        <v>6</v>
      </c>
      <c r="I15" s="121">
        <v>0.3</v>
      </c>
    </row>
    <row r="16" spans="1:9" ht="50.25" customHeight="1">
      <c r="A16" s="93"/>
      <c r="B16" s="95"/>
      <c r="C16" s="120" t="s">
        <v>520</v>
      </c>
      <c r="D16" s="95" t="s">
        <v>265</v>
      </c>
      <c r="E16" s="93"/>
      <c r="F16" s="95" t="s">
        <v>266</v>
      </c>
      <c r="G16" s="95"/>
      <c r="H16" s="93">
        <v>6</v>
      </c>
      <c r="I16" s="121">
        <v>2</v>
      </c>
    </row>
    <row r="17" spans="1:9" ht="36.75" customHeight="1">
      <c r="A17" s="93"/>
      <c r="B17" s="95"/>
      <c r="C17" s="120" t="s">
        <v>520</v>
      </c>
      <c r="D17" s="95" t="s">
        <v>267</v>
      </c>
      <c r="E17" s="93"/>
      <c r="F17" s="95" t="s">
        <v>155</v>
      </c>
      <c r="G17" s="95"/>
      <c r="H17" s="93">
        <v>6</v>
      </c>
      <c r="I17" s="121">
        <v>0.3</v>
      </c>
    </row>
    <row r="18" spans="1:9" ht="24">
      <c r="A18" s="93"/>
      <c r="B18" s="95"/>
      <c r="C18" s="120" t="s">
        <v>520</v>
      </c>
      <c r="D18" s="95" t="s">
        <v>268</v>
      </c>
      <c r="E18" s="93"/>
      <c r="F18" s="95" t="s">
        <v>153</v>
      </c>
      <c r="G18" s="95"/>
      <c r="H18" s="93">
        <v>6</v>
      </c>
      <c r="I18" s="121">
        <v>0.2</v>
      </c>
    </row>
    <row r="19" spans="1:9">
      <c r="F19" s="167" t="s">
        <v>537</v>
      </c>
      <c r="G19" s="167"/>
      <c r="H19" s="167"/>
      <c r="I19" s="168">
        <f>SUM(I3:I18)</f>
        <v>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D19"/>
  <sheetViews>
    <sheetView zoomScale="60" zoomScaleNormal="60" workbookViewId="0">
      <selection sqref="A1:C1"/>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ht="27" customHeight="1">
      <c r="A1" s="347" t="s">
        <v>92</v>
      </c>
      <c r="B1" s="347"/>
      <c r="C1" s="347"/>
    </row>
    <row r="2" spans="1:4">
      <c r="A2" s="3" t="s">
        <v>14</v>
      </c>
      <c r="B2" s="3" t="s">
        <v>15</v>
      </c>
      <c r="C2" s="3" t="s">
        <v>16</v>
      </c>
    </row>
    <row r="3" spans="1:4" ht="240">
      <c r="A3" s="2" t="s">
        <v>93</v>
      </c>
      <c r="B3" s="2" t="s">
        <v>94</v>
      </c>
      <c r="C3" s="2" t="s">
        <v>95</v>
      </c>
    </row>
    <row r="4" spans="1:4">
      <c r="B4" s="4" t="s">
        <v>96</v>
      </c>
      <c r="C4" s="4"/>
      <c r="D4" s="4"/>
    </row>
    <row r="5" spans="1:4">
      <c r="A5" s="3" t="s">
        <v>14</v>
      </c>
      <c r="B5" s="3" t="s">
        <v>15</v>
      </c>
      <c r="C5" s="3" t="s">
        <v>16</v>
      </c>
      <c r="D5" s="4"/>
    </row>
    <row r="6" spans="1:4" ht="255">
      <c r="A6" s="2" t="s">
        <v>97</v>
      </c>
      <c r="B6" s="2" t="s">
        <v>98</v>
      </c>
      <c r="C6" s="2" t="s">
        <v>99</v>
      </c>
    </row>
    <row r="7" spans="1:4">
      <c r="A7" s="4"/>
      <c r="B7" s="4" t="s">
        <v>100</v>
      </c>
      <c r="C7" s="69"/>
    </row>
    <row r="8" spans="1:4">
      <c r="A8" s="70" t="s">
        <v>14</v>
      </c>
      <c r="B8" s="71" t="s">
        <v>15</v>
      </c>
      <c r="C8" s="72" t="s">
        <v>16</v>
      </c>
    </row>
    <row r="9" spans="1:4" ht="315">
      <c r="A9" s="2" t="s">
        <v>101</v>
      </c>
      <c r="B9" s="2" t="s">
        <v>103</v>
      </c>
      <c r="C9" s="2" t="s">
        <v>102</v>
      </c>
    </row>
    <row r="10" spans="1:4">
      <c r="A10" s="70"/>
      <c r="B10" s="4" t="s">
        <v>104</v>
      </c>
      <c r="C10" s="72"/>
    </row>
    <row r="11" spans="1:4">
      <c r="A11" s="70" t="s">
        <v>14</v>
      </c>
      <c r="B11" s="71" t="s">
        <v>15</v>
      </c>
      <c r="C11" s="72" t="s">
        <v>16</v>
      </c>
    </row>
    <row r="12" spans="1:4" ht="240">
      <c r="A12" s="67" t="s">
        <v>105</v>
      </c>
      <c r="B12" s="68" t="s">
        <v>107</v>
      </c>
      <c r="C12" s="69" t="s">
        <v>106</v>
      </c>
    </row>
    <row r="13" spans="1:4" ht="23.25" customHeight="1">
      <c r="A13" s="348" t="s">
        <v>108</v>
      </c>
      <c r="B13" s="349"/>
      <c r="C13" s="350"/>
    </row>
    <row r="14" spans="1:4">
      <c r="A14" s="351" t="s">
        <v>19</v>
      </c>
      <c r="B14" s="349"/>
      <c r="C14" s="350"/>
    </row>
    <row r="15" spans="1:4" ht="15" customHeight="1">
      <c r="A15" s="341" t="s">
        <v>109</v>
      </c>
      <c r="B15" s="342"/>
      <c r="C15" s="343"/>
    </row>
    <row r="16" spans="1:4" ht="43.5" customHeight="1">
      <c r="A16" s="338" t="s">
        <v>110</v>
      </c>
      <c r="B16" s="339"/>
      <c r="C16" s="340"/>
    </row>
    <row r="17" spans="1:4" ht="15" customHeight="1">
      <c r="A17" s="341" t="s">
        <v>111</v>
      </c>
      <c r="B17" s="342"/>
      <c r="C17" s="343"/>
    </row>
    <row r="18" spans="1:4" ht="15" customHeight="1">
      <c r="A18" s="341" t="s">
        <v>112</v>
      </c>
      <c r="B18" s="342"/>
      <c r="C18" s="343"/>
    </row>
    <row r="19" spans="1:4" ht="15" customHeight="1">
      <c r="A19" s="344" t="s">
        <v>113</v>
      </c>
      <c r="B19" s="345"/>
      <c r="C19" s="345"/>
      <c r="D19" s="346"/>
    </row>
  </sheetData>
  <sheetProtection selectLockedCells="1" selectUnlockedCells="1"/>
  <mergeCells count="8">
    <mergeCell ref="A16:C16"/>
    <mergeCell ref="A17:C17"/>
    <mergeCell ref="A18:C18"/>
    <mergeCell ref="A19:D19"/>
    <mergeCell ref="A1:C1"/>
    <mergeCell ref="A13:C13"/>
    <mergeCell ref="A14:C14"/>
    <mergeCell ref="A15:C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7</vt:i4>
      </vt:variant>
    </vt:vector>
  </HeadingPairs>
  <TitlesOfParts>
    <vt:vector size="21" baseType="lpstr">
      <vt:lpstr>Матрица</vt:lpstr>
      <vt:lpstr>ИЛ ОБЩИЙ ТЕСТ</vt:lpstr>
      <vt:lpstr>КО А</vt:lpstr>
      <vt:lpstr>КО Б</vt:lpstr>
      <vt:lpstr>КО В</vt:lpstr>
      <vt:lpstr>КО Г</vt:lpstr>
      <vt:lpstr>КО Д</vt:lpstr>
      <vt:lpstr>КО Е</vt:lpstr>
      <vt:lpstr>Профстандарт к А модулю </vt:lpstr>
      <vt:lpstr>Профстандарт к Б модулю (2)</vt:lpstr>
      <vt:lpstr>Профстандарт к В модулю (3)</vt:lpstr>
      <vt:lpstr>Профстандарт  к Г модулю(4)</vt:lpstr>
      <vt:lpstr>Профстандарт к Д модулю (5)</vt:lpstr>
      <vt:lpstr>Профстандарт к  Е модулю (6)</vt:lpstr>
      <vt:lpstr>Модуль3</vt:lpstr>
      <vt:lpstr>модуль4</vt:lpstr>
      <vt:lpstr>модуль5</vt:lpstr>
      <vt:lpstr>модуль6</vt:lpstr>
      <vt:lpstr>модуль7</vt:lpstr>
      <vt:lpstr>РАБОЧАЯ_ПЛОЩАДКА_КОНКУРСАНТОВ_М1</vt:lpstr>
      <vt:lpstr>Рабочая_площадка_М2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2023-02-07T14:14:26Z</dcterms:modified>
</cp:coreProperties>
</file>